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830"/>
  <workbookPr/>
  <mc:AlternateContent xmlns:mc="http://schemas.openxmlformats.org/markup-compatibility/2006">
    <mc:Choice Requires="x15">
      <x15ac:absPath xmlns:x15ac="http://schemas.microsoft.com/office/spreadsheetml/2010/11/ac" url="C:\Users\Hernan\Desktop\MARIANA\"/>
    </mc:Choice>
  </mc:AlternateContent>
  <bookViews>
    <workbookView xWindow="0" yWindow="0" windowWidth="19200" windowHeight="6210" firstSheet="9" activeTab="16"/>
  </bookViews>
  <sheets>
    <sheet name="P. Sánchez" sheetId="1" r:id="rId1"/>
    <sheet name="Padre Mejia" sheetId="2" r:id="rId2"/>
    <sheet name="Colima" sheetId="17" r:id="rId3"/>
    <sheet name="San Luis" sheetId="3" r:id="rId4"/>
    <sheet name="Zacatecas" sheetId="4" r:id="rId5"/>
    <sheet name="Av. Mexico" sheetId="5" r:id="rId6"/>
    <sheet name="Veracruz" sheetId="6" r:id="rId7"/>
    <sheet name="Merida" sheetId="7" r:id="rId8"/>
    <sheet name="Puebla" sheetId="8" r:id="rId9"/>
    <sheet name="Durango" sheetId="9" r:id="rId10"/>
    <sheet name="Queretaro" sheetId="10" r:id="rId11"/>
    <sheet name="La Paz" sheetId="11" r:id="rId12"/>
    <sheet name="Leon" sheetId="12" r:id="rId13"/>
    <sheet name="Monterrey" sheetId="13" r:id="rId14"/>
    <sheet name="Morelia" sheetId="14" r:id="rId15"/>
    <sheet name="Mazatlan" sheetId="15" r:id="rId16"/>
    <sheet name="Oaxaca" sheetId="16" r:id="rId17"/>
    <sheet name="Juan Escutia" sheetId="18" r:id="rId18"/>
    <sheet name="Hoja1" sheetId="19" r:id="rId1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5" i="18" l="1"/>
  <c r="B15" i="18"/>
  <c r="G14" i="18"/>
  <c r="B14" i="18"/>
  <c r="G13" i="18"/>
  <c r="B13" i="18"/>
  <c r="G12" i="18"/>
  <c r="B12" i="18"/>
  <c r="G11" i="18"/>
  <c r="B11" i="18"/>
  <c r="G10" i="18"/>
  <c r="B10" i="18"/>
  <c r="G9" i="18"/>
  <c r="B9" i="18"/>
  <c r="G8" i="18"/>
  <c r="A8" i="18"/>
  <c r="A9" i="18" s="1"/>
  <c r="A10" i="18" s="1"/>
  <c r="A11" i="18" s="1"/>
  <c r="A12" i="18" s="1"/>
  <c r="A13" i="18" s="1"/>
  <c r="A14" i="18" s="1"/>
  <c r="A15" i="18" s="1"/>
  <c r="G16" i="18" l="1"/>
  <c r="G13" i="4"/>
  <c r="G14" i="4"/>
  <c r="G8" i="17" l="1"/>
  <c r="G15" i="16" l="1"/>
  <c r="G14" i="16"/>
  <c r="G13" i="16"/>
  <c r="G12" i="16"/>
  <c r="G11" i="16"/>
  <c r="G10" i="16"/>
  <c r="G9" i="16"/>
  <c r="G8" i="16"/>
  <c r="G12" i="15"/>
  <c r="G11" i="15"/>
  <c r="G10" i="15"/>
  <c r="G9" i="15"/>
  <c r="G8" i="15"/>
  <c r="G13" i="15" s="1"/>
  <c r="G15" i="14"/>
  <c r="G14" i="14"/>
  <c r="G13" i="14"/>
  <c r="G12" i="14"/>
  <c r="G11" i="14"/>
  <c r="G10" i="14"/>
  <c r="G9" i="14"/>
  <c r="G8" i="14"/>
  <c r="G16" i="14" s="1"/>
  <c r="G10" i="13"/>
  <c r="G9" i="13"/>
  <c r="G8" i="13"/>
  <c r="G11" i="13" s="1"/>
  <c r="G8" i="11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19" i="8"/>
  <c r="G18" i="8"/>
  <c r="G17" i="8"/>
  <c r="G16" i="8"/>
  <c r="G15" i="8"/>
  <c r="G14" i="8"/>
  <c r="G13" i="8"/>
  <c r="G12" i="8"/>
  <c r="G11" i="8"/>
  <c r="G10" i="8"/>
  <c r="G9" i="8"/>
  <c r="G8" i="8"/>
  <c r="G10" i="7"/>
  <c r="G9" i="7"/>
  <c r="G8" i="7"/>
  <c r="G19" i="6"/>
  <c r="G18" i="6"/>
  <c r="G17" i="6"/>
  <c r="G16" i="6"/>
  <c r="G15" i="6"/>
  <c r="G14" i="6"/>
  <c r="G13" i="6"/>
  <c r="G9" i="6"/>
  <c r="G8" i="6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20" i="4"/>
  <c r="G19" i="4"/>
  <c r="G18" i="4"/>
  <c r="G17" i="4"/>
  <c r="G16" i="4"/>
  <c r="G15" i="4"/>
  <c r="G12" i="4"/>
  <c r="G11" i="4"/>
  <c r="G10" i="4"/>
  <c r="G9" i="4"/>
  <c r="G8" i="4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22" i="3" s="1"/>
  <c r="G20" i="2"/>
  <c r="G19" i="2"/>
  <c r="G18" i="2"/>
  <c r="G17" i="2"/>
  <c r="G16" i="2"/>
  <c r="G15" i="2"/>
  <c r="G14" i="2"/>
  <c r="G13" i="2"/>
  <c r="G12" i="2"/>
  <c r="G11" i="2"/>
  <c r="G10" i="2"/>
  <c r="G9" i="2"/>
  <c r="G21" i="2" s="1"/>
  <c r="G8" i="2"/>
  <c r="G19" i="1"/>
  <c r="G18" i="1"/>
  <c r="G17" i="1"/>
  <c r="G16" i="1"/>
  <c r="G15" i="1"/>
  <c r="G14" i="1"/>
  <c r="G13" i="1"/>
  <c r="G12" i="1"/>
  <c r="G11" i="1"/>
  <c r="G10" i="1"/>
  <c r="G9" i="1"/>
  <c r="G20" i="1" s="1"/>
  <c r="G8" i="1"/>
  <c r="G9" i="12"/>
  <c r="G10" i="12"/>
  <c r="G11" i="12"/>
  <c r="G12" i="12"/>
  <c r="G13" i="12"/>
  <c r="G14" i="12"/>
  <c r="G15" i="12"/>
  <c r="G16" i="12"/>
  <c r="G17" i="12"/>
  <c r="G18" i="12"/>
  <c r="G19" i="12"/>
  <c r="G20" i="12"/>
  <c r="G8" i="12"/>
  <c r="G21" i="4" l="1"/>
  <c r="G21" i="5"/>
  <c r="G16" i="16"/>
  <c r="G21" i="12"/>
  <c r="G20" i="8"/>
  <c r="G21" i="9"/>
  <c r="G21" i="10"/>
  <c r="B15" i="16"/>
  <c r="B14" i="16"/>
  <c r="B13" i="16"/>
  <c r="B12" i="16"/>
  <c r="B11" i="16"/>
  <c r="B10" i="16"/>
  <c r="B9" i="16"/>
  <c r="A8" i="16"/>
  <c r="A9" i="16" s="1"/>
  <c r="A10" i="16" s="1"/>
  <c r="A11" i="16" s="1"/>
  <c r="A12" i="16" s="1"/>
  <c r="A13" i="16" s="1"/>
  <c r="A14" i="16" s="1"/>
  <c r="A15" i="16" s="1"/>
  <c r="B12" i="15"/>
  <c r="B11" i="15"/>
  <c r="B10" i="15"/>
  <c r="B9" i="15"/>
  <c r="A8" i="15"/>
  <c r="A9" i="15" s="1"/>
  <c r="A10" i="15" s="1"/>
  <c r="A11" i="15" s="1"/>
  <c r="A12" i="15" s="1"/>
  <c r="B15" i="14"/>
  <c r="B14" i="14"/>
  <c r="B13" i="14"/>
  <c r="B12" i="14"/>
  <c r="B11" i="14"/>
  <c r="B10" i="14"/>
  <c r="B9" i="14"/>
  <c r="A8" i="14"/>
  <c r="A9" i="14" s="1"/>
  <c r="A10" i="14" s="1"/>
  <c r="A11" i="14" s="1"/>
  <c r="A12" i="14" s="1"/>
  <c r="A13" i="14" s="1"/>
  <c r="A14" i="14" s="1"/>
  <c r="A15" i="14" s="1"/>
  <c r="B10" i="13"/>
  <c r="B9" i="13"/>
  <c r="A8" i="13"/>
  <c r="A9" i="13" s="1"/>
  <c r="A10" i="13" s="1"/>
  <c r="B20" i="12"/>
  <c r="B19" i="12"/>
  <c r="B18" i="12"/>
  <c r="B17" i="12"/>
  <c r="B16" i="12"/>
  <c r="B15" i="12"/>
  <c r="B14" i="12"/>
  <c r="B13" i="12"/>
  <c r="B12" i="12"/>
  <c r="B11" i="12"/>
  <c r="B10" i="12"/>
  <c r="B9" i="12"/>
  <c r="A8" i="12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8" i="11"/>
  <c r="B20" i="10"/>
  <c r="B19" i="10"/>
  <c r="B18" i="10"/>
  <c r="B17" i="10"/>
  <c r="B16" i="10"/>
  <c r="B15" i="10"/>
  <c r="B14" i="10"/>
  <c r="B13" i="10"/>
  <c r="B12" i="10"/>
  <c r="B11" i="10"/>
  <c r="B10" i="10"/>
  <c r="B9" i="10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B20" i="9"/>
  <c r="B19" i="9"/>
  <c r="B18" i="9"/>
  <c r="B17" i="9"/>
  <c r="B16" i="9"/>
  <c r="B15" i="9"/>
  <c r="B14" i="9"/>
  <c r="B13" i="9"/>
  <c r="B12" i="9"/>
  <c r="B11" i="9"/>
  <c r="B10" i="9"/>
  <c r="B9" i="9"/>
  <c r="A8" i="9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8" i="8"/>
  <c r="B19" i="8"/>
  <c r="B18" i="8"/>
  <c r="B17" i="8"/>
  <c r="B16" i="8"/>
  <c r="B15" i="8"/>
  <c r="B14" i="8"/>
  <c r="B13" i="8"/>
  <c r="B12" i="8"/>
  <c r="B11" i="8"/>
  <c r="B10" i="8"/>
  <c r="B9" i="8"/>
  <c r="A9" i="8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B10" i="7"/>
  <c r="B9" i="7"/>
  <c r="A8" i="7"/>
  <c r="A9" i="7" s="1"/>
  <c r="A10" i="7" s="1"/>
  <c r="A11" i="7" s="1"/>
  <c r="B19" i="5"/>
  <c r="B18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B19" i="6"/>
  <c r="B17" i="6"/>
  <c r="B16" i="6"/>
  <c r="B15" i="6"/>
  <c r="B14" i="6"/>
  <c r="B13" i="6"/>
  <c r="B10" i="6"/>
  <c r="B9" i="6"/>
  <c r="B20" i="5"/>
  <c r="B18" i="5"/>
  <c r="B17" i="5"/>
  <c r="B16" i="5"/>
  <c r="B15" i="5"/>
  <c r="B14" i="5"/>
  <c r="B13" i="5"/>
  <c r="B12" i="5"/>
  <c r="B11" i="5"/>
  <c r="B10" i="5"/>
  <c r="B9" i="5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B20" i="4"/>
  <c r="B19" i="4"/>
  <c r="B18" i="4"/>
  <c r="B17" i="4"/>
  <c r="B16" i="4"/>
  <c r="B15" i="4"/>
  <c r="B14" i="4"/>
  <c r="B13" i="4"/>
  <c r="B12" i="4"/>
  <c r="B11" i="4"/>
  <c r="B10" i="4"/>
  <c r="B9" i="4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B21" i="3"/>
  <c r="B20" i="3" l="1"/>
  <c r="B19" i="3"/>
  <c r="B18" i="3"/>
  <c r="B17" i="3"/>
  <c r="B16" i="3"/>
  <c r="B15" i="3"/>
  <c r="B14" i="3"/>
  <c r="B13" i="3"/>
  <c r="B12" i="3"/>
  <c r="B11" i="3"/>
  <c r="B10" i="3"/>
  <c r="B9" i="3"/>
  <c r="A8" i="3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B20" i="2"/>
  <c r="B19" i="2"/>
  <c r="B18" i="2"/>
  <c r="B17" i="2"/>
  <c r="B16" i="2"/>
  <c r="B15" i="2"/>
  <c r="B14" i="2"/>
  <c r="B13" i="2"/>
  <c r="B12" i="2"/>
  <c r="B11" i="2"/>
  <c r="B10" i="2"/>
  <c r="B9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8" i="1"/>
  <c r="B10" i="1"/>
  <c r="B11" i="1"/>
  <c r="B12" i="1"/>
  <c r="B13" i="1"/>
  <c r="B14" i="1"/>
  <c r="B15" i="1"/>
  <c r="B16" i="1"/>
  <c r="B17" i="1"/>
  <c r="B18" i="1"/>
  <c r="B19" i="1"/>
  <c r="B9" i="1"/>
  <c r="A9" i="1"/>
  <c r="A10" i="1" s="1"/>
  <c r="A11" i="1" s="1"/>
  <c r="A12" i="1" s="1"/>
  <c r="A13" i="1" s="1"/>
  <c r="A14" i="1" s="1"/>
  <c r="A15" i="1" s="1"/>
  <c r="A16" i="1" s="1"/>
  <c r="A17" i="1" s="1"/>
  <c r="A18" i="1" s="1"/>
  <c r="A19" i="1" s="1"/>
</calcChain>
</file>

<file path=xl/sharedStrings.xml><?xml version="1.0" encoding="utf-8"?>
<sst xmlns="http://schemas.openxmlformats.org/spreadsheetml/2006/main" count="366" uniqueCount="49">
  <si>
    <t>Luis Donaldo Colosio</t>
  </si>
  <si>
    <t>Guadalupe Victoria</t>
  </si>
  <si>
    <t>VIALIDAD PRINCIPAL</t>
  </si>
  <si>
    <t>BANQUETA 1</t>
  </si>
  <si>
    <t>BANQUETA 2</t>
  </si>
  <si>
    <t>VIALIDADES</t>
  </si>
  <si>
    <t xml:space="preserve">BANQUETAS </t>
  </si>
  <si>
    <t>SUPERFICIE RODAMIENTO</t>
  </si>
  <si>
    <t>Ignacio Zaragoza</t>
  </si>
  <si>
    <t>Vicente Guerrero</t>
  </si>
  <si>
    <t>Sebastian Lerdo de Tejada</t>
  </si>
  <si>
    <t>Miguel Hidalgo</t>
  </si>
  <si>
    <t>Emiliano Zapata</t>
  </si>
  <si>
    <t>José Mariá Morelos</t>
  </si>
  <si>
    <t>Ignacio Allende</t>
  </si>
  <si>
    <t>Mariano Abasolo</t>
  </si>
  <si>
    <t>Juárez</t>
  </si>
  <si>
    <t>Miñon</t>
  </si>
  <si>
    <t>Av. Insurgentes</t>
  </si>
  <si>
    <t>ENTRE VIALIDAD 1</t>
  </si>
  <si>
    <t>ENTRE VIALIDAD 2</t>
  </si>
  <si>
    <t>Prisciliano Sanchéz</t>
  </si>
  <si>
    <t>Padre Enrique Mejia (Ures)</t>
  </si>
  <si>
    <t>Nicolas Bravo</t>
  </si>
  <si>
    <t>José María Morelos</t>
  </si>
  <si>
    <t>San Luis</t>
  </si>
  <si>
    <t>Amado Nervo</t>
  </si>
  <si>
    <t>Jose María Morelos</t>
  </si>
  <si>
    <t>Benito Juarez</t>
  </si>
  <si>
    <t>Zacatecas</t>
  </si>
  <si>
    <t>Javier Mina</t>
  </si>
  <si>
    <t>Av. Mexico</t>
  </si>
  <si>
    <t>Veracruz</t>
  </si>
  <si>
    <t>PLAZA PUBLICA</t>
  </si>
  <si>
    <t>Merida</t>
  </si>
  <si>
    <t>Puebla</t>
  </si>
  <si>
    <t>Durango</t>
  </si>
  <si>
    <t>Jose Joaquin Herrera</t>
  </si>
  <si>
    <t>Queretaro</t>
  </si>
  <si>
    <t>La Paz</t>
  </si>
  <si>
    <t>Leon</t>
  </si>
  <si>
    <t>Monterrey</t>
  </si>
  <si>
    <t>Morelia</t>
  </si>
  <si>
    <t>Mazatlan</t>
  </si>
  <si>
    <t>Oaxaca</t>
  </si>
  <si>
    <t>FACTOR DE OCUPACION</t>
  </si>
  <si>
    <t>Colima</t>
  </si>
  <si>
    <t>Juan Escutia</t>
  </si>
  <si>
    <t>Jose Maria Morelos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</si>
</sst>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"/>
  </numFmts>
  <fonts count="3" x14ac:knownFonts="1">
    <font>
      <sz val="11"/>
      <color theme="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164" fontId="0" fillId="0" borderId="0" xfId="0" applyNumberFormat="1" applyAlignment="1">
      <alignment horizontal="right"/>
    </xf>
    <xf numFmtId="0" fontId="0" fillId="0" borderId="2" xfId="0" applyBorder="1" applyAlignment="1">
      <alignment horizontal="right" vertical="center" wrapText="1"/>
    </xf>
    <xf numFmtId="164" fontId="0" fillId="0" borderId="2" xfId="0" applyNumberFormat="1" applyBorder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164" fontId="0" fillId="0" borderId="0" xfId="0" applyNumberFormat="1" applyAlignment="1">
      <alignment horizontal="right" vertical="center" wrapText="1"/>
    </xf>
    <xf numFmtId="0" fontId="0" fillId="0" borderId="0" xfId="0" applyAlignment="1">
      <alignment horizontal="right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1.png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2.png"/><Relationship Id="rId1" Type="http://schemas.openxmlformats.org/officeDocument/2006/relationships/image" Target="../media/image11.png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2.png"/><Relationship Id="rId1" Type="http://schemas.openxmlformats.org/officeDocument/2006/relationships/image" Target="../media/image9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619126</xdr:colOff>
      <xdr:row>0</xdr:row>
      <xdr:rowOff>95251</xdr:rowOff>
    </xdr:from>
    <xdr:to>
      <xdr:col>6</xdr:col>
      <xdr:colOff>390525</xdr:colOff>
      <xdr:row>4</xdr:row>
      <xdr:rowOff>28575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619126" y="95251"/>
          <a:ext cx="6355555" cy="695324"/>
          <a:chOff x="0" y="0"/>
          <a:chExt cx="6696710" cy="709295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11" name="Imagen 10" descr="C:\plan movilidad\PIMUS_Logotipo-01.jpg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28575</xdr:colOff>
      <xdr:row>20</xdr:row>
      <xdr:rowOff>257175</xdr:rowOff>
    </xdr:from>
    <xdr:to>
      <xdr:col>7</xdr:col>
      <xdr:colOff>21432</xdr:colOff>
      <xdr:row>21</xdr:row>
      <xdr:rowOff>171450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5" y="6657975"/>
          <a:ext cx="7334250" cy="2952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495301</xdr:colOff>
      <xdr:row>0</xdr:row>
      <xdr:rowOff>47626</xdr:rowOff>
    </xdr:from>
    <xdr:to>
      <xdr:col>6</xdr:col>
      <xdr:colOff>266700</xdr:colOff>
      <xdr:row>3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495301" y="47626"/>
          <a:ext cx="6688930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28575</xdr:colOff>
      <xdr:row>20</xdr:row>
      <xdr:rowOff>257175</xdr:rowOff>
    </xdr:from>
    <xdr:to>
      <xdr:col>6</xdr:col>
      <xdr:colOff>450057</xdr:colOff>
      <xdr:row>21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5" y="6657975"/>
          <a:ext cx="7334250" cy="2952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447676</xdr:colOff>
      <xdr:row>0</xdr:row>
      <xdr:rowOff>47626</xdr:rowOff>
    </xdr:from>
    <xdr:to>
      <xdr:col>6</xdr:col>
      <xdr:colOff>219075</xdr:colOff>
      <xdr:row>3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447676" y="47626"/>
          <a:ext cx="6486524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28575</xdr:colOff>
      <xdr:row>20</xdr:row>
      <xdr:rowOff>257175</xdr:rowOff>
    </xdr:from>
    <xdr:to>
      <xdr:col>6</xdr:col>
      <xdr:colOff>669131</xdr:colOff>
      <xdr:row>21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5" y="7800975"/>
          <a:ext cx="7353300" cy="2952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552451</xdr:colOff>
      <xdr:row>0</xdr:row>
      <xdr:rowOff>19051</xdr:rowOff>
    </xdr:from>
    <xdr:to>
      <xdr:col>6</xdr:col>
      <xdr:colOff>323850</xdr:colOff>
      <xdr:row>3</xdr:row>
      <xdr:rowOff>142875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552451" y="19051"/>
          <a:ext cx="6410324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28575</xdr:colOff>
      <xdr:row>20</xdr:row>
      <xdr:rowOff>257175</xdr:rowOff>
    </xdr:from>
    <xdr:to>
      <xdr:col>6</xdr:col>
      <xdr:colOff>685800</xdr:colOff>
      <xdr:row>21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5" y="6657975"/>
          <a:ext cx="7296150" cy="2952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285751</xdr:colOff>
      <xdr:row>0</xdr:row>
      <xdr:rowOff>0</xdr:rowOff>
    </xdr:from>
    <xdr:to>
      <xdr:col>6</xdr:col>
      <xdr:colOff>57150</xdr:colOff>
      <xdr:row>3</xdr:row>
      <xdr:rowOff>123824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285751" y="0"/>
          <a:ext cx="6474618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28575</xdr:colOff>
      <xdr:row>20</xdr:row>
      <xdr:rowOff>257175</xdr:rowOff>
    </xdr:from>
    <xdr:to>
      <xdr:col>6</xdr:col>
      <xdr:colOff>683419</xdr:colOff>
      <xdr:row>21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5" y="7800975"/>
          <a:ext cx="7353300" cy="2952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533401</xdr:colOff>
      <xdr:row>0</xdr:row>
      <xdr:rowOff>57151</xdr:rowOff>
    </xdr:from>
    <xdr:to>
      <xdr:col>6</xdr:col>
      <xdr:colOff>304800</xdr:colOff>
      <xdr:row>3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/>
      </xdr:nvGrpSpPr>
      <xdr:grpSpPr>
        <a:xfrm>
          <a:off x="533401" y="57151"/>
          <a:ext cx="6410324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28575</xdr:colOff>
      <xdr:row>20</xdr:row>
      <xdr:rowOff>257175</xdr:rowOff>
    </xdr:from>
    <xdr:to>
      <xdr:col>7</xdr:col>
      <xdr:colOff>0</xdr:colOff>
      <xdr:row>21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5" y="6657975"/>
          <a:ext cx="7372350" cy="2952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447676</xdr:colOff>
      <xdr:row>0</xdr:row>
      <xdr:rowOff>1</xdr:rowOff>
    </xdr:from>
    <xdr:to>
      <xdr:col>6</xdr:col>
      <xdr:colOff>219075</xdr:colOff>
      <xdr:row>3</xdr:row>
      <xdr:rowOff>123825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pSpPr/>
      </xdr:nvGrpSpPr>
      <xdr:grpSpPr>
        <a:xfrm>
          <a:off x="447676" y="1"/>
          <a:ext cx="6617493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E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28575</xdr:colOff>
      <xdr:row>20</xdr:row>
      <xdr:rowOff>257175</xdr:rowOff>
    </xdr:from>
    <xdr:to>
      <xdr:col>6</xdr:col>
      <xdr:colOff>538162</xdr:colOff>
      <xdr:row>21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5" y="6657975"/>
          <a:ext cx="7353300" cy="2952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419101</xdr:colOff>
      <xdr:row>0</xdr:row>
      <xdr:rowOff>19051</xdr:rowOff>
    </xdr:from>
    <xdr:to>
      <xdr:col>6</xdr:col>
      <xdr:colOff>190500</xdr:colOff>
      <xdr:row>3</xdr:row>
      <xdr:rowOff>142875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pSpPr/>
      </xdr:nvGrpSpPr>
      <xdr:grpSpPr>
        <a:xfrm>
          <a:off x="419101" y="19051"/>
          <a:ext cx="6381749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28575</xdr:colOff>
      <xdr:row>19</xdr:row>
      <xdr:rowOff>257175</xdr:rowOff>
    </xdr:from>
    <xdr:to>
      <xdr:col>6</xdr:col>
      <xdr:colOff>733425</xdr:colOff>
      <xdr:row>20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5" y="6276975"/>
          <a:ext cx="7315200" cy="2952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485776</xdr:colOff>
      <xdr:row>0</xdr:row>
      <xdr:rowOff>1</xdr:rowOff>
    </xdr:from>
    <xdr:to>
      <xdr:col>6</xdr:col>
      <xdr:colOff>257175</xdr:colOff>
      <xdr:row>3</xdr:row>
      <xdr:rowOff>123825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485776" y="1"/>
          <a:ext cx="6396566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28574</xdr:colOff>
      <xdr:row>20</xdr:row>
      <xdr:rowOff>257175</xdr:rowOff>
    </xdr:from>
    <xdr:to>
      <xdr:col>6</xdr:col>
      <xdr:colOff>744007</xdr:colOff>
      <xdr:row>21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4" y="6657975"/>
          <a:ext cx="7343775" cy="2952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485776</xdr:colOff>
      <xdr:row>0</xdr:row>
      <xdr:rowOff>1</xdr:rowOff>
    </xdr:from>
    <xdr:to>
      <xdr:col>6</xdr:col>
      <xdr:colOff>257175</xdr:colOff>
      <xdr:row>3</xdr:row>
      <xdr:rowOff>123825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485776" y="1"/>
          <a:ext cx="6410324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28574</xdr:colOff>
      <xdr:row>17</xdr:row>
      <xdr:rowOff>257175</xdr:rowOff>
    </xdr:from>
    <xdr:to>
      <xdr:col>6</xdr:col>
      <xdr:colOff>733424</xdr:colOff>
      <xdr:row>18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4" y="6657975"/>
          <a:ext cx="7343775" cy="295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504826</xdr:colOff>
      <xdr:row>0</xdr:row>
      <xdr:rowOff>47626</xdr:rowOff>
    </xdr:from>
    <xdr:to>
      <xdr:col>6</xdr:col>
      <xdr:colOff>276225</xdr:colOff>
      <xdr:row>3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504826" y="47626"/>
          <a:ext cx="6593680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28574</xdr:colOff>
      <xdr:row>20</xdr:row>
      <xdr:rowOff>257175</xdr:rowOff>
    </xdr:from>
    <xdr:to>
      <xdr:col>6</xdr:col>
      <xdr:colOff>457199</xdr:colOff>
      <xdr:row>21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4" y="6657975"/>
          <a:ext cx="7248525" cy="295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504826</xdr:colOff>
      <xdr:row>0</xdr:row>
      <xdr:rowOff>47626</xdr:rowOff>
    </xdr:from>
    <xdr:to>
      <xdr:col>6</xdr:col>
      <xdr:colOff>276225</xdr:colOff>
      <xdr:row>3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504826" y="47626"/>
          <a:ext cx="6410324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28574</xdr:colOff>
      <xdr:row>20</xdr:row>
      <xdr:rowOff>257175</xdr:rowOff>
    </xdr:from>
    <xdr:to>
      <xdr:col>6</xdr:col>
      <xdr:colOff>638174</xdr:colOff>
      <xdr:row>21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4" y="6657975"/>
          <a:ext cx="7248525" cy="295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38101</xdr:rowOff>
    </xdr:from>
    <xdr:to>
      <xdr:col>5</xdr:col>
      <xdr:colOff>819150</xdr:colOff>
      <xdr:row>3</xdr:row>
      <xdr:rowOff>161925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85726" y="38101"/>
          <a:ext cx="6436518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28575</xdr:colOff>
      <xdr:row>21</xdr:row>
      <xdr:rowOff>257175</xdr:rowOff>
    </xdr:from>
    <xdr:to>
      <xdr:col>5</xdr:col>
      <xdr:colOff>900112</xdr:colOff>
      <xdr:row>22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5" y="8181975"/>
          <a:ext cx="6572250" cy="295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38101</xdr:rowOff>
    </xdr:from>
    <xdr:to>
      <xdr:col>5</xdr:col>
      <xdr:colOff>819150</xdr:colOff>
      <xdr:row>3</xdr:row>
      <xdr:rowOff>161925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85726" y="38101"/>
          <a:ext cx="7996237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28575</xdr:colOff>
      <xdr:row>20</xdr:row>
      <xdr:rowOff>257175</xdr:rowOff>
    </xdr:from>
    <xdr:to>
      <xdr:col>4</xdr:col>
      <xdr:colOff>138112</xdr:colOff>
      <xdr:row>21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5" y="8181975"/>
          <a:ext cx="6572250" cy="295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38101</xdr:rowOff>
    </xdr:from>
    <xdr:to>
      <xdr:col>5</xdr:col>
      <xdr:colOff>819150</xdr:colOff>
      <xdr:row>3</xdr:row>
      <xdr:rowOff>161925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85726" y="38101"/>
          <a:ext cx="6484143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28575</xdr:colOff>
      <xdr:row>20</xdr:row>
      <xdr:rowOff>257175</xdr:rowOff>
    </xdr:from>
    <xdr:to>
      <xdr:col>5</xdr:col>
      <xdr:colOff>852487</xdr:colOff>
      <xdr:row>21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5" y="7800975"/>
          <a:ext cx="6572250" cy="295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38101</xdr:rowOff>
    </xdr:from>
    <xdr:to>
      <xdr:col>5</xdr:col>
      <xdr:colOff>819150</xdr:colOff>
      <xdr:row>3</xdr:row>
      <xdr:rowOff>161925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85726" y="38101"/>
          <a:ext cx="6484143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28575</xdr:colOff>
      <xdr:row>19</xdr:row>
      <xdr:rowOff>257175</xdr:rowOff>
    </xdr:from>
    <xdr:to>
      <xdr:col>5</xdr:col>
      <xdr:colOff>852487</xdr:colOff>
      <xdr:row>20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5" y="7800975"/>
          <a:ext cx="6572250" cy="295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542926</xdr:colOff>
      <xdr:row>0</xdr:row>
      <xdr:rowOff>0</xdr:rowOff>
    </xdr:from>
    <xdr:to>
      <xdr:col>6</xdr:col>
      <xdr:colOff>314325</xdr:colOff>
      <xdr:row>3</xdr:row>
      <xdr:rowOff>123824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542926" y="0"/>
          <a:ext cx="6410324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28574</xdr:colOff>
      <xdr:row>20</xdr:row>
      <xdr:rowOff>257175</xdr:rowOff>
    </xdr:from>
    <xdr:to>
      <xdr:col>7</xdr:col>
      <xdr:colOff>9524</xdr:colOff>
      <xdr:row>21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4" y="6657975"/>
          <a:ext cx="7381875" cy="295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38101</xdr:rowOff>
    </xdr:from>
    <xdr:to>
      <xdr:col>5</xdr:col>
      <xdr:colOff>819150</xdr:colOff>
      <xdr:row>3</xdr:row>
      <xdr:rowOff>161925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85726" y="38101"/>
          <a:ext cx="6484143" cy="695324"/>
          <a:chOff x="0" y="0"/>
          <a:chExt cx="6696710" cy="70929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1447" b="86253"/>
          <a:stretch/>
        </xdr:blipFill>
        <xdr:spPr>
          <a:xfrm>
            <a:off x="2486025" y="142875"/>
            <a:ext cx="1903095" cy="50482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658" b="85015"/>
          <a:stretch/>
        </xdr:blipFill>
        <xdr:spPr>
          <a:xfrm>
            <a:off x="0" y="38100"/>
            <a:ext cx="1759585" cy="668655"/>
          </a:xfrm>
          <a:prstGeom prst="rect">
            <a:avLst/>
          </a:prstGeom>
        </xdr:spPr>
      </xdr:pic>
      <xdr:pic>
        <xdr:nvPicPr>
          <xdr:cNvPr id="5" name="Imagen 4" descr="C:\plan movilidad\PIMUS_Logotipo-01.jpg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67325" y="0"/>
            <a:ext cx="1429385" cy="70929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28575</xdr:colOff>
      <xdr:row>19</xdr:row>
      <xdr:rowOff>257175</xdr:rowOff>
    </xdr:from>
    <xdr:to>
      <xdr:col>5</xdr:col>
      <xdr:colOff>852487</xdr:colOff>
      <xdr:row>20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143"/>
        <a:stretch/>
      </xdr:blipFill>
      <xdr:spPr>
        <a:xfrm>
          <a:off x="28575" y="8181975"/>
          <a:ext cx="6572250" cy="295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G194"/>
  <sheetViews>
    <sheetView showWhiteSpace="0" zoomScale="80" zoomScaleNormal="80" workbookViewId="0">
      <selection activeCell="J19" sqref="J19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1.140625" customWidth="1"/>
    <col min="4" max="5" width="12" style="9" bestFit="1" customWidth="1"/>
    <col min="6" max="6" width="12.42578125" style="9" customWidth="1"/>
    <col min="7" max="7" width="11.42578125" style="4"/>
  </cols>
  <sheetData>
    <row r="5" spans="1:7" x14ac:dyDescent="0.25">
      <c r="A5" s="15" t="s">
        <v>21</v>
      </c>
      <c r="B5" s="15"/>
      <c r="C5" s="15"/>
      <c r="D5" s="15"/>
      <c r="E5" s="15"/>
      <c r="F5" s="15"/>
      <c r="G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Prisciliano Sanchéz</v>
      </c>
      <c r="B8" s="3" t="s">
        <v>0</v>
      </c>
      <c r="C8" s="3" t="s">
        <v>1</v>
      </c>
      <c r="D8" s="5"/>
      <c r="E8" s="5"/>
      <c r="F8" s="5"/>
      <c r="G8" s="6" t="e">
        <f>(D8+E8)/F8</f>
        <v>#DIV/0!</v>
      </c>
    </row>
    <row r="9" spans="1:7" s="1" customFormat="1" ht="30" customHeight="1" x14ac:dyDescent="0.25">
      <c r="A9" s="3" t="str">
        <f>A8</f>
        <v>Prisciliano Sanchéz</v>
      </c>
      <c r="B9" s="3" t="str">
        <f t="shared" ref="B9:B19" si="0">C8</f>
        <v>Guadalupe Victoria</v>
      </c>
      <c r="C9" s="3" t="s">
        <v>8</v>
      </c>
      <c r="D9" s="5">
        <v>1.55</v>
      </c>
      <c r="E9" s="5">
        <v>1.66</v>
      </c>
      <c r="F9" s="5">
        <v>10.14</v>
      </c>
      <c r="G9" s="6">
        <f t="shared" ref="G9:G19" si="1">(D9+E9)/F9</f>
        <v>0.31656804733727806</v>
      </c>
    </row>
    <row r="10" spans="1:7" s="1" customFormat="1" ht="30" customHeight="1" x14ac:dyDescent="0.25">
      <c r="A10" s="3" t="str">
        <f t="shared" ref="A10:A19" si="2">A9</f>
        <v>Prisciliano Sanchéz</v>
      </c>
      <c r="B10" s="3" t="str">
        <f t="shared" si="0"/>
        <v>Ignacio Zaragoza</v>
      </c>
      <c r="C10" s="3" t="s">
        <v>9</v>
      </c>
      <c r="D10" s="5">
        <v>1.8</v>
      </c>
      <c r="E10" s="5">
        <v>1.7</v>
      </c>
      <c r="F10" s="5">
        <v>11.65</v>
      </c>
      <c r="G10" s="6">
        <f t="shared" si="1"/>
        <v>0.30042918454935619</v>
      </c>
    </row>
    <row r="11" spans="1:7" s="1" customFormat="1" ht="30" customHeight="1" x14ac:dyDescent="0.25">
      <c r="A11" s="3" t="str">
        <f t="shared" si="2"/>
        <v>Prisciliano Sanchéz</v>
      </c>
      <c r="B11" s="3" t="str">
        <f t="shared" si="0"/>
        <v>Vicente Guerrero</v>
      </c>
      <c r="C11" s="3" t="s">
        <v>10</v>
      </c>
      <c r="D11" s="5">
        <v>1.4</v>
      </c>
      <c r="E11" s="5">
        <v>2</v>
      </c>
      <c r="F11" s="5">
        <v>12.4</v>
      </c>
      <c r="G11" s="6">
        <f t="shared" si="1"/>
        <v>0.27419354838709675</v>
      </c>
    </row>
    <row r="12" spans="1:7" s="1" customFormat="1" ht="30" customHeight="1" x14ac:dyDescent="0.25">
      <c r="A12" s="3" t="str">
        <f t="shared" si="2"/>
        <v>Prisciliano Sanchéz</v>
      </c>
      <c r="B12" s="3" t="str">
        <f t="shared" si="0"/>
        <v>Sebastian Lerdo de Tejada</v>
      </c>
      <c r="C12" s="3" t="s">
        <v>11</v>
      </c>
      <c r="D12" s="5">
        <v>1.55</v>
      </c>
      <c r="E12" s="5">
        <v>1.63</v>
      </c>
      <c r="F12" s="5">
        <v>12.55</v>
      </c>
      <c r="G12" s="6">
        <f t="shared" si="1"/>
        <v>0.25338645418326688</v>
      </c>
    </row>
    <row r="13" spans="1:7" s="1" customFormat="1" ht="30" customHeight="1" x14ac:dyDescent="0.25">
      <c r="A13" s="3" t="str">
        <f t="shared" si="2"/>
        <v>Prisciliano Sanchéz</v>
      </c>
      <c r="B13" s="3" t="str">
        <f t="shared" si="0"/>
        <v>Miguel Hidalgo</v>
      </c>
      <c r="C13" s="3" t="s">
        <v>12</v>
      </c>
      <c r="D13" s="5">
        <v>1.93</v>
      </c>
      <c r="E13" s="5">
        <v>1.37</v>
      </c>
      <c r="F13" s="5">
        <v>9.19</v>
      </c>
      <c r="G13" s="6">
        <f t="shared" si="1"/>
        <v>0.3590859630032644</v>
      </c>
    </row>
    <row r="14" spans="1:7" s="1" customFormat="1" ht="30" customHeight="1" x14ac:dyDescent="0.25">
      <c r="A14" s="3" t="str">
        <f t="shared" si="2"/>
        <v>Prisciliano Sanchéz</v>
      </c>
      <c r="B14" s="3" t="str">
        <f t="shared" si="0"/>
        <v>Emiliano Zapata</v>
      </c>
      <c r="C14" s="3" t="s">
        <v>13</v>
      </c>
      <c r="D14" s="5">
        <v>2</v>
      </c>
      <c r="E14" s="5">
        <v>2.4500000000000002</v>
      </c>
      <c r="F14" s="5">
        <v>8.56</v>
      </c>
      <c r="G14" s="6">
        <f t="shared" si="1"/>
        <v>0.51985981308411211</v>
      </c>
    </row>
    <row r="15" spans="1:7" s="1" customFormat="1" ht="30" customHeight="1" x14ac:dyDescent="0.25">
      <c r="A15" s="3" t="str">
        <f t="shared" si="2"/>
        <v>Prisciliano Sanchéz</v>
      </c>
      <c r="B15" s="3" t="str">
        <f t="shared" si="0"/>
        <v>José Mariá Morelos</v>
      </c>
      <c r="C15" s="3" t="s">
        <v>14</v>
      </c>
      <c r="D15" s="5">
        <v>1.57</v>
      </c>
      <c r="E15" s="5">
        <v>1.68</v>
      </c>
      <c r="F15" s="5">
        <v>10.82</v>
      </c>
      <c r="G15" s="6">
        <f t="shared" si="1"/>
        <v>0.30036968576709794</v>
      </c>
    </row>
    <row r="16" spans="1:7" s="1" customFormat="1" ht="30" customHeight="1" x14ac:dyDescent="0.25">
      <c r="A16" s="3" t="str">
        <f t="shared" si="2"/>
        <v>Prisciliano Sanchéz</v>
      </c>
      <c r="B16" s="3" t="str">
        <f t="shared" si="0"/>
        <v>Ignacio Allende</v>
      </c>
      <c r="C16" s="3" t="s">
        <v>15</v>
      </c>
      <c r="D16" s="5">
        <v>1.4</v>
      </c>
      <c r="E16" s="5">
        <v>1.92</v>
      </c>
      <c r="F16" s="5">
        <v>11.97</v>
      </c>
      <c r="G16" s="6">
        <f t="shared" si="1"/>
        <v>0.27736006683375103</v>
      </c>
    </row>
    <row r="17" spans="1:7" s="1" customFormat="1" ht="30" customHeight="1" x14ac:dyDescent="0.25">
      <c r="A17" s="3" t="str">
        <f t="shared" si="2"/>
        <v>Prisciliano Sanchéz</v>
      </c>
      <c r="B17" s="3" t="str">
        <f t="shared" si="0"/>
        <v>Mariano Abasolo</v>
      </c>
      <c r="C17" s="3" t="s">
        <v>16</v>
      </c>
      <c r="D17" s="5">
        <v>1.35</v>
      </c>
      <c r="E17" s="5">
        <v>3</v>
      </c>
      <c r="F17" s="5">
        <v>26.53</v>
      </c>
      <c r="G17" s="6">
        <f t="shared" si="1"/>
        <v>0.16396532227666791</v>
      </c>
    </row>
    <row r="18" spans="1:7" s="1" customFormat="1" ht="30" customHeight="1" x14ac:dyDescent="0.25">
      <c r="A18" s="3" t="str">
        <f t="shared" si="2"/>
        <v>Prisciliano Sanchéz</v>
      </c>
      <c r="B18" s="3" t="str">
        <f t="shared" si="0"/>
        <v>Juárez</v>
      </c>
      <c r="C18" s="3" t="s">
        <v>17</v>
      </c>
      <c r="D18" s="5">
        <v>2.87</v>
      </c>
      <c r="E18" s="5">
        <v>2.4</v>
      </c>
      <c r="F18" s="5">
        <v>23.09</v>
      </c>
      <c r="G18" s="6">
        <f t="shared" si="1"/>
        <v>0.2282373321784322</v>
      </c>
    </row>
    <row r="19" spans="1:7" s="1" customFormat="1" ht="30" customHeight="1" x14ac:dyDescent="0.25">
      <c r="A19" s="3" t="str">
        <f t="shared" si="2"/>
        <v>Prisciliano Sanchéz</v>
      </c>
      <c r="B19" s="3" t="str">
        <f t="shared" si="0"/>
        <v>Miñon</v>
      </c>
      <c r="C19" s="3" t="s">
        <v>18</v>
      </c>
      <c r="D19" s="5">
        <v>3.35</v>
      </c>
      <c r="E19" s="5">
        <v>3.3</v>
      </c>
      <c r="F19" s="5">
        <v>21.07</v>
      </c>
      <c r="G19" s="6">
        <f t="shared" si="1"/>
        <v>0.31561461794019935</v>
      </c>
    </row>
    <row r="20" spans="1:7" s="1" customFormat="1" ht="30" customHeight="1" x14ac:dyDescent="0.25">
      <c r="A20" s="3"/>
      <c r="B20" s="3"/>
      <c r="C20" s="3"/>
      <c r="D20" s="5"/>
      <c r="E20" s="5"/>
      <c r="F20" s="5"/>
      <c r="G20" s="6">
        <f>AVERAGE(G9:G19)</f>
        <v>0.30082454868550207</v>
      </c>
    </row>
    <row r="21" spans="1:7" s="1" customFormat="1" ht="30" customHeight="1" x14ac:dyDescent="0.25">
      <c r="D21" s="7"/>
      <c r="E21" s="7"/>
      <c r="F21" s="7"/>
      <c r="G21" s="8"/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7"/>
      <c r="E113" s="7"/>
      <c r="F113" s="7"/>
      <c r="G113" s="8"/>
    </row>
    <row r="114" spans="4:7" s="1" customFormat="1" ht="30" customHeight="1" x14ac:dyDescent="0.25">
      <c r="D114" s="9"/>
      <c r="E114" s="9"/>
      <c r="F114" s="9"/>
      <c r="G114" s="4"/>
    </row>
    <row r="115" spans="4:7" ht="24.95" customHeight="1" x14ac:dyDescent="0.25"/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</sheetData>
  <mergeCells count="5">
    <mergeCell ref="A6:C6"/>
    <mergeCell ref="D6:E6"/>
    <mergeCell ref="F6:F7"/>
    <mergeCell ref="G6:G7"/>
    <mergeCell ref="A5:G5"/>
  </mergeCells>
  <printOptions horizontalCentered="1"/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G194"/>
  <sheetViews>
    <sheetView showWhiteSpace="0" topLeftCell="A2" zoomScale="80" zoomScaleNormal="80" workbookViewId="0">
      <selection activeCell="J10" sqref="J10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1.140625" customWidth="1"/>
    <col min="4" max="5" width="12" style="9" bestFit="1" customWidth="1"/>
    <col min="6" max="6" width="17.42578125" style="9" customWidth="1"/>
    <col min="7" max="7" width="11.42578125" style="4"/>
  </cols>
  <sheetData>
    <row r="5" spans="1:7" x14ac:dyDescent="0.25">
      <c r="A5" s="15" t="s">
        <v>36</v>
      </c>
      <c r="B5" s="15"/>
      <c r="C5" s="15"/>
      <c r="D5" s="15"/>
      <c r="E5" s="15"/>
      <c r="F5" s="15"/>
      <c r="G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Durango</v>
      </c>
      <c r="B8" s="3" t="s">
        <v>1</v>
      </c>
      <c r="C8" s="3" t="s">
        <v>23</v>
      </c>
      <c r="D8" s="5">
        <v>1.53</v>
      </c>
      <c r="E8" s="5">
        <v>1.5</v>
      </c>
      <c r="F8" s="5">
        <v>7.13</v>
      </c>
      <c r="G8" s="6">
        <f>(D8+E8)/F8</f>
        <v>0.42496493688639553</v>
      </c>
    </row>
    <row r="9" spans="1:7" s="1" customFormat="1" ht="30" customHeight="1" x14ac:dyDescent="0.25">
      <c r="A9" s="3" t="str">
        <f>A8</f>
        <v>Durango</v>
      </c>
      <c r="B9" s="3" t="str">
        <f t="shared" ref="B9:B17" si="0">C8</f>
        <v>Nicolas Bravo</v>
      </c>
      <c r="C9" s="3" t="s">
        <v>8</v>
      </c>
      <c r="D9" s="5">
        <v>1.37</v>
      </c>
      <c r="E9" s="5">
        <v>1.53</v>
      </c>
      <c r="F9" s="5">
        <v>6.34</v>
      </c>
      <c r="G9" s="6">
        <f t="shared" ref="G9:G20" si="1">(D9+E9)/F9</f>
        <v>0.45741324921135651</v>
      </c>
    </row>
    <row r="10" spans="1:7" s="1" customFormat="1" ht="30" customHeight="1" x14ac:dyDescent="0.25">
      <c r="A10" s="3" t="str">
        <f t="shared" ref="A10:A20" si="2">A9</f>
        <v>Durango</v>
      </c>
      <c r="B10" s="3" t="str">
        <f t="shared" si="0"/>
        <v>Ignacio Zaragoza</v>
      </c>
      <c r="C10" s="3" t="s">
        <v>26</v>
      </c>
      <c r="D10" s="5">
        <v>1.22</v>
      </c>
      <c r="E10" s="5">
        <v>1.39</v>
      </c>
      <c r="F10" s="5">
        <v>6.82</v>
      </c>
      <c r="G10" s="6">
        <f t="shared" si="1"/>
        <v>0.38269794721407624</v>
      </c>
    </row>
    <row r="11" spans="1:7" s="1" customFormat="1" ht="30" customHeight="1" x14ac:dyDescent="0.25">
      <c r="A11" s="3" t="str">
        <f t="shared" si="2"/>
        <v>Durango</v>
      </c>
      <c r="B11" s="3" t="str">
        <f>C10</f>
        <v>Amado Nervo</v>
      </c>
      <c r="C11" s="3" t="s">
        <v>10</v>
      </c>
      <c r="D11" s="5">
        <v>1.35</v>
      </c>
      <c r="E11" s="5">
        <v>1.52</v>
      </c>
      <c r="F11" s="5">
        <v>7.18</v>
      </c>
      <c r="G11" s="6">
        <f t="shared" si="1"/>
        <v>0.39972144846796659</v>
      </c>
    </row>
    <row r="12" spans="1:7" s="1" customFormat="1" ht="30" customHeight="1" x14ac:dyDescent="0.25">
      <c r="A12" s="3" t="str">
        <f t="shared" si="2"/>
        <v>Durango</v>
      </c>
      <c r="B12" s="3" t="str">
        <f t="shared" si="0"/>
        <v>Sebastian Lerdo de Tejada</v>
      </c>
      <c r="C12" s="3" t="s">
        <v>11</v>
      </c>
      <c r="D12" s="5">
        <v>1.4</v>
      </c>
      <c r="E12" s="5">
        <v>1.5</v>
      </c>
      <c r="F12" s="5">
        <v>6.6</v>
      </c>
      <c r="G12" s="6">
        <f t="shared" si="1"/>
        <v>0.43939393939393939</v>
      </c>
    </row>
    <row r="13" spans="1:7" s="1" customFormat="1" ht="30" customHeight="1" x14ac:dyDescent="0.25">
      <c r="A13" s="3" t="str">
        <f t="shared" si="2"/>
        <v>Durango</v>
      </c>
      <c r="B13" s="3" t="str">
        <f>C12</f>
        <v>Miguel Hidalgo</v>
      </c>
      <c r="C13" s="3" t="s">
        <v>12</v>
      </c>
      <c r="D13" s="5">
        <v>1.77</v>
      </c>
      <c r="E13" s="5">
        <v>1.7</v>
      </c>
      <c r="F13" s="5">
        <v>6.03</v>
      </c>
      <c r="G13" s="6">
        <f t="shared" si="1"/>
        <v>0.5754560530679933</v>
      </c>
    </row>
    <row r="14" spans="1:7" s="1" customFormat="1" ht="30" customHeight="1" x14ac:dyDescent="0.25">
      <c r="A14" s="3" t="str">
        <f t="shared" si="2"/>
        <v>Durango</v>
      </c>
      <c r="B14" s="3" t="str">
        <f>C13</f>
        <v>Emiliano Zapata</v>
      </c>
      <c r="C14" s="3" t="s">
        <v>27</v>
      </c>
      <c r="D14" s="5">
        <v>1.36</v>
      </c>
      <c r="E14" s="5">
        <v>1.37</v>
      </c>
      <c r="F14" s="5">
        <v>5.44</v>
      </c>
      <c r="G14" s="6">
        <f t="shared" si="1"/>
        <v>0.50183823529411764</v>
      </c>
    </row>
    <row r="15" spans="1:7" s="1" customFormat="1" ht="30" customHeight="1" x14ac:dyDescent="0.25">
      <c r="A15" s="3" t="str">
        <f t="shared" si="2"/>
        <v>Durango</v>
      </c>
      <c r="B15" s="3" t="str">
        <f t="shared" si="0"/>
        <v>Jose María Morelos</v>
      </c>
      <c r="C15" s="3" t="s">
        <v>14</v>
      </c>
      <c r="D15" s="5">
        <v>1.19</v>
      </c>
      <c r="E15" s="5">
        <v>1.5</v>
      </c>
      <c r="F15" s="5">
        <v>6.5</v>
      </c>
      <c r="G15" s="6">
        <f t="shared" si="1"/>
        <v>0.41384615384615386</v>
      </c>
    </row>
    <row r="16" spans="1:7" s="1" customFormat="1" ht="30" customHeight="1" x14ac:dyDescent="0.25">
      <c r="A16" s="3" t="str">
        <f t="shared" si="2"/>
        <v>Durango</v>
      </c>
      <c r="B16" s="3" t="str">
        <f t="shared" si="0"/>
        <v>Ignacio Allende</v>
      </c>
      <c r="C16" s="3" t="s">
        <v>15</v>
      </c>
      <c r="D16" s="5">
        <v>1.17</v>
      </c>
      <c r="E16" s="5">
        <v>1.24</v>
      </c>
      <c r="F16" s="5">
        <v>5.82</v>
      </c>
      <c r="G16" s="6">
        <f t="shared" si="1"/>
        <v>0.41408934707903783</v>
      </c>
    </row>
    <row r="17" spans="1:7" s="1" customFormat="1" ht="30" customHeight="1" x14ac:dyDescent="0.25">
      <c r="A17" s="3" t="str">
        <f t="shared" si="2"/>
        <v>Durango</v>
      </c>
      <c r="B17" s="3" t="str">
        <f t="shared" si="0"/>
        <v>Mariano Abasolo</v>
      </c>
      <c r="C17" s="3" t="s">
        <v>30</v>
      </c>
      <c r="D17" s="5">
        <v>1.53</v>
      </c>
      <c r="E17" s="5">
        <v>1.54</v>
      </c>
      <c r="F17" s="5">
        <v>6.9</v>
      </c>
      <c r="G17" s="6">
        <f t="shared" si="1"/>
        <v>0.44492753623188408</v>
      </c>
    </row>
    <row r="18" spans="1:7" s="1" customFormat="1" ht="30" customHeight="1" x14ac:dyDescent="0.25">
      <c r="A18" s="3" t="str">
        <f t="shared" si="2"/>
        <v>Durango</v>
      </c>
      <c r="B18" s="3" t="str">
        <f>C17</f>
        <v>Javier Mina</v>
      </c>
      <c r="C18" s="3" t="s">
        <v>17</v>
      </c>
      <c r="D18" s="5">
        <v>1.51</v>
      </c>
      <c r="E18" s="5">
        <v>1.46</v>
      </c>
      <c r="F18" s="5">
        <v>6.34</v>
      </c>
      <c r="G18" s="6">
        <f t="shared" si="1"/>
        <v>0.46845425867507884</v>
      </c>
    </row>
    <row r="19" spans="1:7" s="1" customFormat="1" ht="30" customHeight="1" x14ac:dyDescent="0.25">
      <c r="A19" s="3" t="str">
        <f t="shared" si="2"/>
        <v>Durango</v>
      </c>
      <c r="B19" s="3" t="str">
        <f>C18</f>
        <v>Miñon</v>
      </c>
      <c r="C19" s="3" t="s">
        <v>37</v>
      </c>
      <c r="D19" s="5">
        <v>1.77</v>
      </c>
      <c r="E19" s="5">
        <v>1.76</v>
      </c>
      <c r="F19" s="5">
        <v>7.87</v>
      </c>
      <c r="G19" s="6">
        <f t="shared" si="1"/>
        <v>0.44853875476493016</v>
      </c>
    </row>
    <row r="20" spans="1:7" s="1" customFormat="1" ht="30" customHeight="1" x14ac:dyDescent="0.25">
      <c r="A20" s="3" t="str">
        <f t="shared" si="2"/>
        <v>Durango</v>
      </c>
      <c r="B20" s="3" t="str">
        <f>C19</f>
        <v>Jose Joaquin Herrera</v>
      </c>
      <c r="C20" s="3" t="s">
        <v>18</v>
      </c>
      <c r="D20" s="5">
        <v>1.31</v>
      </c>
      <c r="E20" s="5">
        <v>1.5</v>
      </c>
      <c r="F20" s="5">
        <v>9.64</v>
      </c>
      <c r="G20" s="6">
        <f t="shared" si="1"/>
        <v>0.29149377593360992</v>
      </c>
    </row>
    <row r="21" spans="1:7" s="1" customFormat="1" ht="30" customHeight="1" x14ac:dyDescent="0.25">
      <c r="D21" s="7"/>
      <c r="E21" s="7"/>
      <c r="F21" s="7"/>
      <c r="G21" s="8">
        <f>AVERAGE(G8:G20)</f>
        <v>0.43560274123588771</v>
      </c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7"/>
      <c r="E113" s="7"/>
      <c r="F113" s="7"/>
      <c r="G113" s="8"/>
    </row>
    <row r="114" spans="4:7" s="1" customFormat="1" ht="30" customHeight="1" x14ac:dyDescent="0.25">
      <c r="D114" s="7"/>
      <c r="E114" s="7"/>
      <c r="F114" s="7"/>
      <c r="G114" s="8"/>
    </row>
    <row r="115" spans="4:7" ht="24.95" customHeight="1" x14ac:dyDescent="0.25"/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</sheetData>
  <mergeCells count="5">
    <mergeCell ref="A6:C6"/>
    <mergeCell ref="D6:E6"/>
    <mergeCell ref="F6:F7"/>
    <mergeCell ref="G6:G7"/>
    <mergeCell ref="A5:G5"/>
  </mergeCells>
  <printOptions horizontalCentered="1"/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G194"/>
  <sheetViews>
    <sheetView showWhiteSpace="0" zoomScale="80" zoomScaleNormal="80" workbookViewId="0">
      <selection activeCell="L12" sqref="L12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1.140625" customWidth="1"/>
    <col min="4" max="5" width="12" style="9" bestFit="1" customWidth="1"/>
    <col min="6" max="6" width="14.42578125" style="9" customWidth="1"/>
    <col min="7" max="7" width="11.42578125" style="4"/>
  </cols>
  <sheetData>
    <row r="5" spans="1:7" x14ac:dyDescent="0.25">
      <c r="A5" s="15" t="s">
        <v>38</v>
      </c>
      <c r="B5" s="15"/>
      <c r="C5" s="15"/>
      <c r="D5" s="15"/>
      <c r="E5" s="15"/>
      <c r="F5" s="15"/>
      <c r="G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Queretaro</v>
      </c>
      <c r="B8" s="3" t="s">
        <v>1</v>
      </c>
      <c r="C8" s="3" t="s">
        <v>23</v>
      </c>
      <c r="D8" s="5">
        <v>1.85</v>
      </c>
      <c r="E8" s="5">
        <v>1.47</v>
      </c>
      <c r="F8" s="5">
        <v>6.42</v>
      </c>
      <c r="G8" s="6">
        <f>(D8+E8)/F8</f>
        <v>0.51713395638629289</v>
      </c>
    </row>
    <row r="9" spans="1:7" s="1" customFormat="1" ht="30" customHeight="1" x14ac:dyDescent="0.25">
      <c r="A9" s="3" t="str">
        <f>A8</f>
        <v>Queretaro</v>
      </c>
      <c r="B9" s="3" t="str">
        <f t="shared" ref="B9:B17" si="0">C8</f>
        <v>Nicolas Bravo</v>
      </c>
      <c r="C9" s="3" t="s">
        <v>8</v>
      </c>
      <c r="D9" s="5">
        <v>1.36</v>
      </c>
      <c r="E9" s="5">
        <v>1.94</v>
      </c>
      <c r="F9" s="5">
        <v>6.68</v>
      </c>
      <c r="G9" s="6">
        <f t="shared" ref="G9:G20" si="1">(D9+E9)/F9</f>
        <v>0.4940119760479042</v>
      </c>
    </row>
    <row r="10" spans="1:7" s="1" customFormat="1" ht="30" customHeight="1" x14ac:dyDescent="0.25">
      <c r="A10" s="3" t="str">
        <f t="shared" ref="A10:A20" si="2">A9</f>
        <v>Queretaro</v>
      </c>
      <c r="B10" s="3" t="str">
        <f t="shared" si="0"/>
        <v>Ignacio Zaragoza</v>
      </c>
      <c r="C10" s="3" t="s">
        <v>26</v>
      </c>
      <c r="D10" s="5">
        <v>1.3</v>
      </c>
      <c r="E10" s="5">
        <v>1.37</v>
      </c>
      <c r="F10" s="5">
        <v>7.04</v>
      </c>
      <c r="G10" s="6">
        <f t="shared" si="1"/>
        <v>0.37926136363636365</v>
      </c>
    </row>
    <row r="11" spans="1:7" s="1" customFormat="1" ht="30" customHeight="1" x14ac:dyDescent="0.25">
      <c r="A11" s="3" t="str">
        <f t="shared" si="2"/>
        <v>Queretaro</v>
      </c>
      <c r="B11" s="3" t="str">
        <f>C10</f>
        <v>Amado Nervo</v>
      </c>
      <c r="C11" s="3" t="s">
        <v>10</v>
      </c>
      <c r="D11" s="5">
        <v>1.37</v>
      </c>
      <c r="E11" s="5">
        <v>1.1000000000000001</v>
      </c>
      <c r="F11" s="5">
        <v>6.99</v>
      </c>
      <c r="G11" s="6">
        <f t="shared" si="1"/>
        <v>0.35336194563662376</v>
      </c>
    </row>
    <row r="12" spans="1:7" s="1" customFormat="1" ht="30" customHeight="1" x14ac:dyDescent="0.25">
      <c r="A12" s="3" t="str">
        <f t="shared" si="2"/>
        <v>Queretaro</v>
      </c>
      <c r="B12" s="3" t="str">
        <f t="shared" si="0"/>
        <v>Sebastian Lerdo de Tejada</v>
      </c>
      <c r="C12" s="3" t="s">
        <v>11</v>
      </c>
      <c r="D12" s="5">
        <v>1.25</v>
      </c>
      <c r="E12" s="5">
        <v>1.25</v>
      </c>
      <c r="F12" s="5">
        <v>6.34</v>
      </c>
      <c r="G12" s="6">
        <f t="shared" si="1"/>
        <v>0.39432176656151419</v>
      </c>
    </row>
    <row r="13" spans="1:7" s="1" customFormat="1" ht="30" customHeight="1" x14ac:dyDescent="0.25">
      <c r="A13" s="3" t="str">
        <f t="shared" si="2"/>
        <v>Queretaro</v>
      </c>
      <c r="B13" s="3" t="str">
        <f>C12</f>
        <v>Miguel Hidalgo</v>
      </c>
      <c r="C13" s="3" t="s">
        <v>12</v>
      </c>
      <c r="D13" s="5">
        <v>1.52</v>
      </c>
      <c r="E13" s="5">
        <v>1.56</v>
      </c>
      <c r="F13" s="5">
        <v>6.55</v>
      </c>
      <c r="G13" s="6">
        <f t="shared" si="1"/>
        <v>0.47022900763358783</v>
      </c>
    </row>
    <row r="14" spans="1:7" s="1" customFormat="1" ht="30" customHeight="1" x14ac:dyDescent="0.25">
      <c r="A14" s="3" t="str">
        <f t="shared" si="2"/>
        <v>Queretaro</v>
      </c>
      <c r="B14" s="3" t="str">
        <f>C13</f>
        <v>Emiliano Zapata</v>
      </c>
      <c r="C14" s="3" t="s">
        <v>27</v>
      </c>
      <c r="D14" s="5">
        <v>1.72</v>
      </c>
      <c r="E14" s="5">
        <v>1.3</v>
      </c>
      <c r="F14" s="5">
        <v>6.55</v>
      </c>
      <c r="G14" s="6">
        <f t="shared" si="1"/>
        <v>0.46106870229007635</v>
      </c>
    </row>
    <row r="15" spans="1:7" s="1" customFormat="1" ht="30" customHeight="1" x14ac:dyDescent="0.25">
      <c r="A15" s="3" t="str">
        <f t="shared" si="2"/>
        <v>Queretaro</v>
      </c>
      <c r="B15" s="3" t="str">
        <f t="shared" si="0"/>
        <v>Jose María Morelos</v>
      </c>
      <c r="C15" s="3" t="s">
        <v>14</v>
      </c>
      <c r="D15" s="5">
        <v>1.58</v>
      </c>
      <c r="E15" s="5">
        <v>1.52</v>
      </c>
      <c r="F15" s="5">
        <v>6.5</v>
      </c>
      <c r="G15" s="6">
        <f t="shared" si="1"/>
        <v>0.47692307692307695</v>
      </c>
    </row>
    <row r="16" spans="1:7" s="1" customFormat="1" ht="30" customHeight="1" x14ac:dyDescent="0.25">
      <c r="A16" s="3" t="str">
        <f t="shared" si="2"/>
        <v>Queretaro</v>
      </c>
      <c r="B16" s="3" t="str">
        <f t="shared" si="0"/>
        <v>Ignacio Allende</v>
      </c>
      <c r="C16" s="3" t="s">
        <v>15</v>
      </c>
      <c r="D16" s="5">
        <v>1.26</v>
      </c>
      <c r="E16" s="5">
        <v>1.5</v>
      </c>
      <c r="F16" s="5">
        <v>6.8</v>
      </c>
      <c r="G16" s="6">
        <f t="shared" si="1"/>
        <v>0.40588235294117647</v>
      </c>
    </row>
    <row r="17" spans="1:7" s="1" customFormat="1" ht="30" customHeight="1" x14ac:dyDescent="0.25">
      <c r="A17" s="3" t="str">
        <f t="shared" si="2"/>
        <v>Queretaro</v>
      </c>
      <c r="B17" s="3" t="str">
        <f t="shared" si="0"/>
        <v>Mariano Abasolo</v>
      </c>
      <c r="C17" s="3" t="s">
        <v>30</v>
      </c>
      <c r="D17" s="5">
        <v>1.3</v>
      </c>
      <c r="E17" s="5">
        <v>1.36</v>
      </c>
      <c r="F17" s="5">
        <v>6.71</v>
      </c>
      <c r="G17" s="6">
        <f t="shared" si="1"/>
        <v>0.39642324888226532</v>
      </c>
    </row>
    <row r="18" spans="1:7" s="1" customFormat="1" ht="30" customHeight="1" x14ac:dyDescent="0.25">
      <c r="A18" s="3" t="str">
        <f t="shared" si="2"/>
        <v>Queretaro</v>
      </c>
      <c r="B18" s="3" t="str">
        <f>C17</f>
        <v>Javier Mina</v>
      </c>
      <c r="C18" s="3" t="s">
        <v>17</v>
      </c>
      <c r="D18" s="5">
        <v>1.67</v>
      </c>
      <c r="E18" s="5">
        <v>1.29</v>
      </c>
      <c r="F18" s="5">
        <v>6.85</v>
      </c>
      <c r="G18" s="6">
        <f t="shared" si="1"/>
        <v>0.4321167883211679</v>
      </c>
    </row>
    <row r="19" spans="1:7" s="1" customFormat="1" ht="30" customHeight="1" x14ac:dyDescent="0.25">
      <c r="A19" s="3" t="str">
        <f t="shared" si="2"/>
        <v>Queretaro</v>
      </c>
      <c r="B19" s="3" t="str">
        <f>C18</f>
        <v>Miñon</v>
      </c>
      <c r="C19" s="3" t="s">
        <v>37</v>
      </c>
      <c r="D19" s="5">
        <v>1.22</v>
      </c>
      <c r="E19" s="5">
        <v>1.35</v>
      </c>
      <c r="F19" s="5">
        <v>5.2</v>
      </c>
      <c r="G19" s="6">
        <f t="shared" si="1"/>
        <v>0.49423076923076925</v>
      </c>
    </row>
    <row r="20" spans="1:7" s="1" customFormat="1" ht="30" customHeight="1" x14ac:dyDescent="0.25">
      <c r="A20" s="3" t="str">
        <f t="shared" si="2"/>
        <v>Queretaro</v>
      </c>
      <c r="B20" s="3" t="str">
        <f>C19</f>
        <v>Jose Joaquin Herrera</v>
      </c>
      <c r="C20" s="3" t="s">
        <v>18</v>
      </c>
      <c r="D20" s="5">
        <v>1.5</v>
      </c>
      <c r="E20" s="5">
        <v>1.3</v>
      </c>
      <c r="F20" s="5">
        <v>7.47</v>
      </c>
      <c r="G20" s="6">
        <f t="shared" si="1"/>
        <v>0.37483266398929049</v>
      </c>
    </row>
    <row r="21" spans="1:7" s="1" customFormat="1" ht="30" customHeight="1" x14ac:dyDescent="0.25">
      <c r="D21" s="7"/>
      <c r="E21" s="7"/>
      <c r="F21" s="7"/>
      <c r="G21" s="8">
        <f>AVERAGE(G8:G20)</f>
        <v>0.43459981680616233</v>
      </c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7"/>
      <c r="E113" s="7"/>
      <c r="F113" s="7"/>
      <c r="G113" s="8"/>
    </row>
    <row r="114" spans="4:7" s="1" customFormat="1" ht="30" customHeight="1" x14ac:dyDescent="0.25">
      <c r="D114" s="7"/>
      <c r="E114" s="7"/>
      <c r="F114" s="7"/>
      <c r="G114" s="8"/>
    </row>
    <row r="115" spans="4:7" ht="24.95" customHeight="1" x14ac:dyDescent="0.25"/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</sheetData>
  <mergeCells count="5">
    <mergeCell ref="A6:C6"/>
    <mergeCell ref="D6:E6"/>
    <mergeCell ref="F6:F7"/>
    <mergeCell ref="G6:G7"/>
    <mergeCell ref="A5:G5"/>
  </mergeCells>
  <printOptions horizontalCentered="1"/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G194"/>
  <sheetViews>
    <sheetView showWhiteSpace="0" zoomScaleNormal="100" workbookViewId="0">
      <selection activeCell="G8" sqref="G8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1.140625" customWidth="1"/>
    <col min="4" max="5" width="11.42578125" style="9"/>
    <col min="6" max="6" width="14.42578125" style="9" customWidth="1"/>
    <col min="7" max="7" width="11.42578125" style="4"/>
  </cols>
  <sheetData>
    <row r="5" spans="1:7" x14ac:dyDescent="0.25">
      <c r="A5" s="15" t="s">
        <v>39</v>
      </c>
      <c r="B5" s="15"/>
      <c r="C5" s="15"/>
      <c r="D5" s="15"/>
      <c r="E5" s="15"/>
      <c r="F5" s="15"/>
      <c r="G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La Paz</v>
      </c>
      <c r="B8" s="3" t="s">
        <v>8</v>
      </c>
      <c r="C8" s="3" t="s">
        <v>26</v>
      </c>
      <c r="D8" s="5">
        <v>1.62</v>
      </c>
      <c r="E8" s="5">
        <v>1.57</v>
      </c>
      <c r="F8" s="5">
        <v>8.2200000000000006</v>
      </c>
      <c r="G8" s="6">
        <f>(D8+E8)/F8</f>
        <v>0.38807785888077861</v>
      </c>
    </row>
    <row r="9" spans="1:7" s="1" customFormat="1" ht="30" customHeight="1" x14ac:dyDescent="0.25">
      <c r="A9" s="3"/>
      <c r="B9" s="3"/>
      <c r="C9" s="3"/>
      <c r="D9" s="5"/>
      <c r="E9" s="5"/>
      <c r="F9" s="5"/>
      <c r="G9" s="6"/>
    </row>
    <row r="10" spans="1:7" s="1" customFormat="1" ht="30" customHeight="1" x14ac:dyDescent="0.25">
      <c r="A10" s="3"/>
      <c r="B10" s="3"/>
      <c r="C10" s="3"/>
      <c r="D10" s="5"/>
      <c r="E10" s="5"/>
      <c r="F10" s="5"/>
      <c r="G10" s="6"/>
    </row>
    <row r="11" spans="1:7" s="1" customFormat="1" ht="30" customHeight="1" x14ac:dyDescent="0.25">
      <c r="A11" s="3"/>
      <c r="B11" s="3"/>
      <c r="C11" s="3"/>
      <c r="D11" s="5"/>
      <c r="E11" s="5"/>
      <c r="F11" s="5"/>
      <c r="G11" s="6"/>
    </row>
    <row r="12" spans="1:7" s="1" customFormat="1" ht="30" customHeight="1" x14ac:dyDescent="0.25">
      <c r="A12" s="3"/>
      <c r="B12" s="3"/>
      <c r="C12" s="3"/>
      <c r="D12" s="5"/>
      <c r="E12" s="5"/>
      <c r="F12" s="5"/>
      <c r="G12" s="6"/>
    </row>
    <row r="13" spans="1:7" s="1" customFormat="1" ht="30" customHeight="1" x14ac:dyDescent="0.25">
      <c r="A13" s="3"/>
      <c r="B13" s="3"/>
      <c r="C13" s="3"/>
      <c r="D13" s="5"/>
      <c r="E13" s="5"/>
      <c r="F13" s="5"/>
      <c r="G13" s="6"/>
    </row>
    <row r="14" spans="1:7" s="1" customFormat="1" ht="30" customHeight="1" x14ac:dyDescent="0.25">
      <c r="A14" s="3"/>
      <c r="B14" s="3"/>
      <c r="C14" s="3"/>
      <c r="D14" s="5"/>
      <c r="E14" s="5"/>
      <c r="F14" s="5"/>
      <c r="G14" s="6"/>
    </row>
    <row r="15" spans="1:7" s="1" customFormat="1" ht="30" customHeight="1" x14ac:dyDescent="0.25">
      <c r="A15" s="3"/>
      <c r="B15" s="3"/>
      <c r="C15" s="3"/>
      <c r="D15" s="5"/>
      <c r="E15" s="5"/>
      <c r="F15" s="5"/>
      <c r="G15" s="6"/>
    </row>
    <row r="16" spans="1:7" s="1" customFormat="1" ht="30" customHeight="1" x14ac:dyDescent="0.25">
      <c r="A16" s="3"/>
      <c r="B16" s="3"/>
      <c r="C16" s="3"/>
      <c r="D16" s="5"/>
      <c r="E16" s="5"/>
      <c r="F16" s="5"/>
      <c r="G16" s="6"/>
    </row>
    <row r="17" spans="1:7" s="1" customFormat="1" ht="30" customHeight="1" x14ac:dyDescent="0.25">
      <c r="A17" s="3"/>
      <c r="B17" s="3"/>
      <c r="C17" s="3"/>
      <c r="D17" s="5"/>
      <c r="E17" s="5"/>
      <c r="F17" s="5"/>
      <c r="G17" s="6"/>
    </row>
    <row r="18" spans="1:7" s="1" customFormat="1" ht="30" customHeight="1" x14ac:dyDescent="0.25">
      <c r="A18" s="3"/>
      <c r="B18" s="3"/>
      <c r="C18" s="3"/>
      <c r="D18" s="5"/>
      <c r="E18" s="5"/>
      <c r="F18" s="5"/>
      <c r="G18" s="6"/>
    </row>
    <row r="19" spans="1:7" s="1" customFormat="1" ht="30" customHeight="1" x14ac:dyDescent="0.25">
      <c r="A19" s="3"/>
      <c r="B19" s="3"/>
      <c r="C19" s="3"/>
      <c r="D19" s="5"/>
      <c r="E19" s="5"/>
      <c r="F19" s="5"/>
      <c r="G19" s="6"/>
    </row>
    <row r="20" spans="1:7" s="1" customFormat="1" ht="30" customHeight="1" x14ac:dyDescent="0.25">
      <c r="A20" s="3"/>
      <c r="B20" s="3"/>
      <c r="C20" s="3"/>
      <c r="D20" s="5"/>
      <c r="E20" s="5"/>
      <c r="F20" s="5"/>
      <c r="G20" s="6"/>
    </row>
    <row r="21" spans="1:7" s="1" customFormat="1" ht="30" customHeight="1" x14ac:dyDescent="0.25">
      <c r="D21" s="7"/>
      <c r="E21" s="7"/>
      <c r="F21" s="7"/>
      <c r="G21" s="8"/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7"/>
      <c r="E113" s="7"/>
      <c r="F113" s="7"/>
      <c r="G113" s="8"/>
    </row>
    <row r="114" spans="4:7" s="1" customFormat="1" ht="30" customHeight="1" x14ac:dyDescent="0.25">
      <c r="D114" s="7"/>
      <c r="E114" s="7"/>
      <c r="F114" s="7"/>
      <c r="G114" s="8"/>
    </row>
    <row r="115" spans="4:7" ht="24.95" customHeight="1" x14ac:dyDescent="0.25"/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</sheetData>
  <mergeCells count="5">
    <mergeCell ref="A6:C6"/>
    <mergeCell ref="D6:E6"/>
    <mergeCell ref="F6:F7"/>
    <mergeCell ref="G6:G7"/>
    <mergeCell ref="A5:G5"/>
  </mergeCells>
  <printOptions horizontalCentered="1"/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G194"/>
  <sheetViews>
    <sheetView showWhiteSpace="0" zoomScale="80" zoomScaleNormal="80" workbookViewId="0">
      <selection activeCell="J17" sqref="J17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1.140625" customWidth="1"/>
    <col min="4" max="5" width="12" style="9" bestFit="1" customWidth="1"/>
    <col min="6" max="6" width="14.28515625" style="9" customWidth="1"/>
    <col min="7" max="7" width="11.42578125" style="4"/>
  </cols>
  <sheetData>
    <row r="5" spans="1:7" x14ac:dyDescent="0.25">
      <c r="A5" s="15" t="s">
        <v>40</v>
      </c>
      <c r="B5" s="15"/>
      <c r="C5" s="15"/>
      <c r="D5" s="15"/>
      <c r="E5" s="15"/>
      <c r="F5" s="15"/>
      <c r="G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Leon</v>
      </c>
      <c r="B8" s="3" t="s">
        <v>1</v>
      </c>
      <c r="C8" s="3" t="s">
        <v>23</v>
      </c>
      <c r="D8" s="5">
        <v>2.39</v>
      </c>
      <c r="E8" s="5">
        <v>1.38</v>
      </c>
      <c r="F8" s="5">
        <v>6.63</v>
      </c>
      <c r="G8" s="6">
        <f>(D8+E8)/F8</f>
        <v>0.56862745098039214</v>
      </c>
    </row>
    <row r="9" spans="1:7" s="1" customFormat="1" ht="30" customHeight="1" x14ac:dyDescent="0.25">
      <c r="A9" s="3" t="str">
        <f>A8</f>
        <v>Leon</v>
      </c>
      <c r="B9" s="3" t="str">
        <f t="shared" ref="B9:B17" si="0">C8</f>
        <v>Nicolas Bravo</v>
      </c>
      <c r="C9" s="3" t="s">
        <v>8</v>
      </c>
      <c r="D9" s="5">
        <v>1.5</v>
      </c>
      <c r="E9" s="5">
        <v>1.28</v>
      </c>
      <c r="F9" s="5">
        <v>6.08</v>
      </c>
      <c r="G9" s="6">
        <f t="shared" ref="G9:G20" si="1">(D9+E9)/F9</f>
        <v>0.45723684210526322</v>
      </c>
    </row>
    <row r="10" spans="1:7" s="1" customFormat="1" ht="30" customHeight="1" x14ac:dyDescent="0.25">
      <c r="A10" s="3" t="str">
        <f t="shared" ref="A10:A20" si="2">A9</f>
        <v>Leon</v>
      </c>
      <c r="B10" s="3" t="str">
        <f t="shared" si="0"/>
        <v>Ignacio Zaragoza</v>
      </c>
      <c r="C10" s="3" t="s">
        <v>26</v>
      </c>
      <c r="D10" s="5">
        <v>1.1000000000000001</v>
      </c>
      <c r="E10" s="5">
        <v>1.53</v>
      </c>
      <c r="F10" s="5">
        <v>5.8</v>
      </c>
      <c r="G10" s="6">
        <f t="shared" si="1"/>
        <v>0.45344827586206898</v>
      </c>
    </row>
    <row r="11" spans="1:7" s="1" customFormat="1" ht="30" customHeight="1" x14ac:dyDescent="0.25">
      <c r="A11" s="3" t="str">
        <f t="shared" si="2"/>
        <v>Leon</v>
      </c>
      <c r="B11" s="3" t="str">
        <f>C10</f>
        <v>Amado Nervo</v>
      </c>
      <c r="C11" s="3" t="s">
        <v>10</v>
      </c>
      <c r="D11" s="5">
        <v>1.23</v>
      </c>
      <c r="E11" s="5">
        <v>1.58</v>
      </c>
      <c r="F11" s="5">
        <v>7.35</v>
      </c>
      <c r="G11" s="6">
        <f t="shared" si="1"/>
        <v>0.38231292517006804</v>
      </c>
    </row>
    <row r="12" spans="1:7" s="1" customFormat="1" ht="30" customHeight="1" x14ac:dyDescent="0.25">
      <c r="A12" s="3" t="str">
        <f t="shared" si="2"/>
        <v>Leon</v>
      </c>
      <c r="B12" s="3" t="str">
        <f t="shared" si="0"/>
        <v>Sebastian Lerdo de Tejada</v>
      </c>
      <c r="C12" s="3" t="s">
        <v>11</v>
      </c>
      <c r="D12" s="5">
        <v>2.36</v>
      </c>
      <c r="E12" s="5">
        <v>1.1599999999999999</v>
      </c>
      <c r="F12" s="5">
        <v>8.76</v>
      </c>
      <c r="G12" s="6">
        <f t="shared" si="1"/>
        <v>0.40182648401826482</v>
      </c>
    </row>
    <row r="13" spans="1:7" s="1" customFormat="1" ht="30" customHeight="1" x14ac:dyDescent="0.25">
      <c r="A13" s="3" t="str">
        <f t="shared" si="2"/>
        <v>Leon</v>
      </c>
      <c r="B13" s="3" t="str">
        <f>C12</f>
        <v>Miguel Hidalgo</v>
      </c>
      <c r="C13" s="3" t="s">
        <v>12</v>
      </c>
      <c r="D13" s="5">
        <v>1.0900000000000001</v>
      </c>
      <c r="E13" s="5">
        <v>1.7</v>
      </c>
      <c r="F13" s="5">
        <v>9.1999999999999993</v>
      </c>
      <c r="G13" s="6">
        <f t="shared" si="1"/>
        <v>0.30326086956521742</v>
      </c>
    </row>
    <row r="14" spans="1:7" s="1" customFormat="1" ht="30" customHeight="1" x14ac:dyDescent="0.25">
      <c r="A14" s="3" t="str">
        <f t="shared" si="2"/>
        <v>Leon</v>
      </c>
      <c r="B14" s="3" t="str">
        <f>C13</f>
        <v>Emiliano Zapata</v>
      </c>
      <c r="C14" s="3" t="s">
        <v>27</v>
      </c>
      <c r="D14" s="5">
        <v>1.54</v>
      </c>
      <c r="E14" s="5">
        <v>5.7</v>
      </c>
      <c r="F14" s="5">
        <v>9</v>
      </c>
      <c r="G14" s="6">
        <f t="shared" si="1"/>
        <v>0.80444444444444452</v>
      </c>
    </row>
    <row r="15" spans="1:7" s="1" customFormat="1" ht="30" customHeight="1" x14ac:dyDescent="0.25">
      <c r="A15" s="3" t="str">
        <f t="shared" si="2"/>
        <v>Leon</v>
      </c>
      <c r="B15" s="3" t="str">
        <f t="shared" si="0"/>
        <v>Jose María Morelos</v>
      </c>
      <c r="C15" s="3" t="s">
        <v>14</v>
      </c>
      <c r="D15" s="5">
        <v>1.34</v>
      </c>
      <c r="E15" s="5">
        <v>1.27</v>
      </c>
      <c r="F15" s="5">
        <v>6.92</v>
      </c>
      <c r="G15" s="6">
        <f t="shared" si="1"/>
        <v>0.37716763005780352</v>
      </c>
    </row>
    <row r="16" spans="1:7" s="1" customFormat="1" ht="30" customHeight="1" x14ac:dyDescent="0.25">
      <c r="A16" s="3" t="str">
        <f t="shared" si="2"/>
        <v>Leon</v>
      </c>
      <c r="B16" s="3" t="str">
        <f t="shared" si="0"/>
        <v>Ignacio Allende</v>
      </c>
      <c r="C16" s="3" t="s">
        <v>15</v>
      </c>
      <c r="D16" s="5">
        <v>1.89</v>
      </c>
      <c r="E16" s="5">
        <v>1.49</v>
      </c>
      <c r="F16" s="5">
        <v>8.08</v>
      </c>
      <c r="G16" s="6">
        <f t="shared" si="1"/>
        <v>0.4183168316831683</v>
      </c>
    </row>
    <row r="17" spans="1:7" s="1" customFormat="1" ht="30" customHeight="1" x14ac:dyDescent="0.25">
      <c r="A17" s="3" t="str">
        <f t="shared" si="2"/>
        <v>Leon</v>
      </c>
      <c r="B17" s="3" t="str">
        <f t="shared" si="0"/>
        <v>Mariano Abasolo</v>
      </c>
      <c r="C17" s="3" t="s">
        <v>30</v>
      </c>
      <c r="D17" s="5">
        <v>1.35</v>
      </c>
      <c r="E17" s="5">
        <v>1.27</v>
      </c>
      <c r="F17" s="5">
        <v>9.3000000000000007</v>
      </c>
      <c r="G17" s="6">
        <f t="shared" si="1"/>
        <v>0.2817204301075269</v>
      </c>
    </row>
    <row r="18" spans="1:7" s="1" customFormat="1" ht="30" customHeight="1" x14ac:dyDescent="0.25">
      <c r="A18" s="3" t="str">
        <f t="shared" si="2"/>
        <v>Leon</v>
      </c>
      <c r="B18" s="3" t="str">
        <f>C17</f>
        <v>Javier Mina</v>
      </c>
      <c r="C18" s="3" t="s">
        <v>17</v>
      </c>
      <c r="D18" s="5">
        <v>1.36</v>
      </c>
      <c r="E18" s="5">
        <v>1.47</v>
      </c>
      <c r="F18" s="5">
        <v>8.8000000000000007</v>
      </c>
      <c r="G18" s="6">
        <f t="shared" si="1"/>
        <v>0.32159090909090909</v>
      </c>
    </row>
    <row r="19" spans="1:7" s="1" customFormat="1" ht="30" customHeight="1" x14ac:dyDescent="0.25">
      <c r="A19" s="3" t="str">
        <f t="shared" si="2"/>
        <v>Leon</v>
      </c>
      <c r="B19" s="3" t="str">
        <f>C18</f>
        <v>Miñon</v>
      </c>
      <c r="C19" s="3" t="s">
        <v>37</v>
      </c>
      <c r="D19" s="5">
        <v>1.5</v>
      </c>
      <c r="E19" s="5">
        <v>1.1000000000000001</v>
      </c>
      <c r="F19" s="5">
        <v>7.19</v>
      </c>
      <c r="G19" s="6">
        <f t="shared" si="1"/>
        <v>0.36161335187760779</v>
      </c>
    </row>
    <row r="20" spans="1:7" s="1" customFormat="1" ht="30" customHeight="1" x14ac:dyDescent="0.25">
      <c r="A20" s="3" t="str">
        <f t="shared" si="2"/>
        <v>Leon</v>
      </c>
      <c r="B20" s="3" t="str">
        <f>C19</f>
        <v>Jose Joaquin Herrera</v>
      </c>
      <c r="C20" s="3" t="s">
        <v>18</v>
      </c>
      <c r="D20" s="5">
        <v>1.36</v>
      </c>
      <c r="E20" s="5">
        <v>1.65</v>
      </c>
      <c r="F20" s="5">
        <v>6.93</v>
      </c>
      <c r="G20" s="6">
        <f t="shared" si="1"/>
        <v>0.43434343434343431</v>
      </c>
    </row>
    <row r="21" spans="1:7" s="1" customFormat="1" ht="30" customHeight="1" x14ac:dyDescent="0.25">
      <c r="D21" s="7"/>
      <c r="E21" s="7"/>
      <c r="F21" s="7"/>
      <c r="G21" s="8">
        <f>AVERAGE(G8:G20)</f>
        <v>0.4281469137927823</v>
      </c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7"/>
      <c r="E113" s="7"/>
      <c r="F113" s="7"/>
      <c r="G113" s="8"/>
    </row>
    <row r="114" spans="4:7" s="1" customFormat="1" ht="30" customHeight="1" x14ac:dyDescent="0.25">
      <c r="D114" s="7"/>
      <c r="E114" s="7"/>
      <c r="F114" s="7"/>
      <c r="G114" s="8"/>
    </row>
    <row r="115" spans="4:7" ht="24.95" customHeight="1" x14ac:dyDescent="0.25"/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</sheetData>
  <mergeCells count="5">
    <mergeCell ref="A6:C6"/>
    <mergeCell ref="D6:E6"/>
    <mergeCell ref="F6:F7"/>
    <mergeCell ref="G6:G7"/>
    <mergeCell ref="A5:G5"/>
  </mergeCells>
  <printOptions horizontalCentered="1"/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G194"/>
  <sheetViews>
    <sheetView showWhiteSpace="0" zoomScaleNormal="100" workbookViewId="0">
      <selection activeCell="G8" sqref="G8:G11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1.140625" customWidth="1"/>
    <col min="4" max="5" width="11.42578125" style="9"/>
    <col min="6" max="6" width="14.42578125" style="9" customWidth="1"/>
    <col min="7" max="7" width="11.42578125" style="4"/>
  </cols>
  <sheetData>
    <row r="5" spans="1:7" x14ac:dyDescent="0.25">
      <c r="A5" s="15" t="s">
        <v>41</v>
      </c>
      <c r="B5" s="15"/>
      <c r="C5" s="15"/>
      <c r="D5" s="15"/>
      <c r="E5" s="15"/>
      <c r="F5" s="15"/>
      <c r="G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Monterrey</v>
      </c>
      <c r="B8" s="3" t="s">
        <v>1</v>
      </c>
      <c r="C8" s="3" t="s">
        <v>23</v>
      </c>
      <c r="D8" s="5">
        <v>1.5</v>
      </c>
      <c r="E8" s="5">
        <v>1.22</v>
      </c>
      <c r="F8" s="5">
        <v>7.28</v>
      </c>
      <c r="G8" s="6">
        <f>(D8+E8)/F8</f>
        <v>0.37362637362637358</v>
      </c>
    </row>
    <row r="9" spans="1:7" s="1" customFormat="1" ht="30" customHeight="1" x14ac:dyDescent="0.25">
      <c r="A9" s="3" t="str">
        <f>A8</f>
        <v>Monterrey</v>
      </c>
      <c r="B9" s="3" t="str">
        <f t="shared" ref="B9:B10" si="0">C8</f>
        <v>Nicolas Bravo</v>
      </c>
      <c r="C9" s="3" t="s">
        <v>8</v>
      </c>
      <c r="D9" s="5">
        <v>1.35</v>
      </c>
      <c r="E9" s="5">
        <v>1.36</v>
      </c>
      <c r="F9" s="5">
        <v>6.69</v>
      </c>
      <c r="G9" s="6">
        <f t="shared" ref="G9:G10" si="1">(D9+E9)/F9</f>
        <v>0.40508221225710012</v>
      </c>
    </row>
    <row r="10" spans="1:7" s="1" customFormat="1" ht="30" customHeight="1" x14ac:dyDescent="0.25">
      <c r="A10" s="3" t="str">
        <f t="shared" ref="A10" si="2">A9</f>
        <v>Monterrey</v>
      </c>
      <c r="B10" s="3" t="str">
        <f t="shared" si="0"/>
        <v>Ignacio Zaragoza</v>
      </c>
      <c r="C10" s="3" t="s">
        <v>26</v>
      </c>
      <c r="D10" s="5">
        <v>1.18</v>
      </c>
      <c r="E10" s="5">
        <v>1.3</v>
      </c>
      <c r="F10" s="5">
        <v>5.58</v>
      </c>
      <c r="G10" s="6">
        <f t="shared" si="1"/>
        <v>0.44444444444444442</v>
      </c>
    </row>
    <row r="11" spans="1:7" s="1" customFormat="1" ht="30" customHeight="1" x14ac:dyDescent="0.25">
      <c r="A11" s="3"/>
      <c r="B11" s="3"/>
      <c r="C11" s="3"/>
      <c r="D11" s="5"/>
      <c r="E11" s="5"/>
      <c r="F11" s="5"/>
      <c r="G11" s="6">
        <f>AVERAGE(G8:G10)</f>
        <v>0.4077176767759727</v>
      </c>
    </row>
    <row r="12" spans="1:7" s="1" customFormat="1" ht="30" customHeight="1" x14ac:dyDescent="0.25">
      <c r="A12" s="3"/>
      <c r="B12" s="3"/>
      <c r="C12" s="3"/>
      <c r="D12" s="5"/>
      <c r="E12" s="5"/>
      <c r="F12" s="5"/>
      <c r="G12" s="6"/>
    </row>
    <row r="13" spans="1:7" s="1" customFormat="1" ht="30" customHeight="1" x14ac:dyDescent="0.25">
      <c r="A13" s="3"/>
      <c r="B13" s="3"/>
      <c r="C13" s="3"/>
      <c r="D13" s="5"/>
      <c r="E13" s="5"/>
      <c r="F13" s="5"/>
      <c r="G13" s="6"/>
    </row>
    <row r="14" spans="1:7" s="1" customFormat="1" ht="30" customHeight="1" x14ac:dyDescent="0.25">
      <c r="A14" s="3"/>
      <c r="B14" s="3"/>
      <c r="C14" s="3"/>
      <c r="D14" s="5"/>
      <c r="E14" s="5"/>
      <c r="F14" s="5"/>
      <c r="G14" s="6"/>
    </row>
    <row r="15" spans="1:7" s="1" customFormat="1" ht="30" customHeight="1" x14ac:dyDescent="0.25">
      <c r="A15" s="3"/>
      <c r="B15" s="3"/>
      <c r="C15" s="3"/>
      <c r="D15" s="5"/>
      <c r="E15" s="5"/>
      <c r="F15" s="5"/>
      <c r="G15" s="6"/>
    </row>
    <row r="16" spans="1:7" s="1" customFormat="1" ht="30" customHeight="1" x14ac:dyDescent="0.25">
      <c r="A16" s="3"/>
      <c r="B16" s="3"/>
      <c r="C16" s="3"/>
      <c r="D16" s="5"/>
      <c r="E16" s="5"/>
      <c r="F16" s="5"/>
      <c r="G16" s="6"/>
    </row>
    <row r="17" spans="1:7" s="1" customFormat="1" ht="30" customHeight="1" x14ac:dyDescent="0.25">
      <c r="A17" s="3"/>
      <c r="B17" s="3"/>
      <c r="C17" s="3"/>
      <c r="D17" s="5"/>
      <c r="E17" s="5"/>
      <c r="F17" s="5"/>
      <c r="G17" s="6"/>
    </row>
    <row r="18" spans="1:7" s="1" customFormat="1" ht="30" customHeight="1" x14ac:dyDescent="0.25">
      <c r="A18" s="3"/>
      <c r="B18" s="3"/>
      <c r="C18" s="3"/>
      <c r="D18" s="5"/>
      <c r="E18" s="5"/>
      <c r="F18" s="5"/>
      <c r="G18" s="6"/>
    </row>
    <row r="19" spans="1:7" s="1" customFormat="1" ht="30" customHeight="1" x14ac:dyDescent="0.25">
      <c r="A19" s="3"/>
      <c r="B19" s="3"/>
      <c r="C19" s="3"/>
      <c r="D19" s="5"/>
      <c r="E19" s="5"/>
      <c r="F19" s="5"/>
      <c r="G19" s="6"/>
    </row>
    <row r="20" spans="1:7" s="1" customFormat="1" ht="30" customHeight="1" x14ac:dyDescent="0.25">
      <c r="A20" s="3"/>
      <c r="B20" s="3"/>
      <c r="C20" s="3"/>
      <c r="D20" s="5"/>
      <c r="E20" s="5"/>
      <c r="F20" s="5"/>
      <c r="G20" s="6"/>
    </row>
    <row r="21" spans="1:7" s="1" customFormat="1" ht="30" customHeight="1" x14ac:dyDescent="0.25">
      <c r="D21" s="7"/>
      <c r="E21" s="7"/>
      <c r="F21" s="7"/>
      <c r="G21" s="8"/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7"/>
      <c r="E113" s="7"/>
      <c r="F113" s="7"/>
      <c r="G113" s="8"/>
    </row>
    <row r="114" spans="4:7" s="1" customFormat="1" ht="30" customHeight="1" x14ac:dyDescent="0.25">
      <c r="D114" s="7"/>
      <c r="E114" s="7"/>
      <c r="F114" s="7"/>
      <c r="G114" s="8"/>
    </row>
    <row r="115" spans="4:7" ht="24.95" customHeight="1" x14ac:dyDescent="0.25"/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</sheetData>
  <mergeCells count="5">
    <mergeCell ref="A6:C6"/>
    <mergeCell ref="D6:E6"/>
    <mergeCell ref="F6:F7"/>
    <mergeCell ref="G6:G7"/>
    <mergeCell ref="A5:G5"/>
  </mergeCells>
  <printOptions horizontalCentered="1"/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G194"/>
  <sheetViews>
    <sheetView showWhiteSpace="0" topLeftCell="A3" zoomScale="80" zoomScaleNormal="80" workbookViewId="0">
      <selection activeCell="I14" sqref="I14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1.140625" customWidth="1"/>
    <col min="4" max="5" width="12" style="9" bestFit="1" customWidth="1"/>
    <col min="6" max="6" width="16.42578125" style="9" customWidth="1"/>
    <col min="7" max="7" width="11.42578125" style="4"/>
  </cols>
  <sheetData>
    <row r="5" spans="1:7" x14ac:dyDescent="0.25">
      <c r="A5" s="15" t="s">
        <v>42</v>
      </c>
      <c r="B5" s="15"/>
      <c r="C5" s="15"/>
      <c r="D5" s="15"/>
      <c r="E5" s="15"/>
      <c r="F5" s="15"/>
      <c r="G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Morelia</v>
      </c>
      <c r="B8" s="3" t="s">
        <v>1</v>
      </c>
      <c r="C8" s="3" t="s">
        <v>23</v>
      </c>
      <c r="D8" s="5">
        <v>1.38</v>
      </c>
      <c r="E8" s="5">
        <v>1.29</v>
      </c>
      <c r="F8" s="5">
        <v>6.14</v>
      </c>
      <c r="G8" s="6">
        <f>(D8+E8)/F8</f>
        <v>0.43485342019543977</v>
      </c>
    </row>
    <row r="9" spans="1:7" s="1" customFormat="1" ht="30" customHeight="1" x14ac:dyDescent="0.25">
      <c r="A9" s="3" t="str">
        <f>A8</f>
        <v>Morelia</v>
      </c>
      <c r="B9" s="3" t="str">
        <f t="shared" ref="B9:B15" si="0">C8</f>
        <v>Nicolas Bravo</v>
      </c>
      <c r="C9" s="3" t="s">
        <v>8</v>
      </c>
      <c r="D9" s="5">
        <v>1.26</v>
      </c>
      <c r="E9" s="5">
        <v>1.26</v>
      </c>
      <c r="F9" s="5">
        <v>7.6</v>
      </c>
      <c r="G9" s="6">
        <f t="shared" ref="G9:G15" si="1">(D9+E9)/F9</f>
        <v>0.33157894736842108</v>
      </c>
    </row>
    <row r="10" spans="1:7" s="1" customFormat="1" ht="30" customHeight="1" x14ac:dyDescent="0.25">
      <c r="A10" s="3" t="str">
        <f t="shared" ref="A10:A15" si="2">A9</f>
        <v>Morelia</v>
      </c>
      <c r="B10" s="3" t="str">
        <f t="shared" si="0"/>
        <v>Ignacio Zaragoza</v>
      </c>
      <c r="C10" s="3" t="s">
        <v>26</v>
      </c>
      <c r="D10" s="5">
        <v>1.72</v>
      </c>
      <c r="E10" s="5">
        <v>1.53</v>
      </c>
      <c r="F10" s="5">
        <v>6.57</v>
      </c>
      <c r="G10" s="6">
        <f t="shared" si="1"/>
        <v>0.49467275494672752</v>
      </c>
    </row>
    <row r="11" spans="1:7" s="1" customFormat="1" ht="30" customHeight="1" x14ac:dyDescent="0.25">
      <c r="A11" s="3" t="str">
        <f t="shared" si="2"/>
        <v>Morelia</v>
      </c>
      <c r="B11" s="3" t="str">
        <f>C10</f>
        <v>Amado Nervo</v>
      </c>
      <c r="C11" s="3" t="s">
        <v>10</v>
      </c>
      <c r="D11" s="5">
        <v>1.5</v>
      </c>
      <c r="E11" s="5">
        <v>1.34</v>
      </c>
      <c r="F11" s="5">
        <v>7.8</v>
      </c>
      <c r="G11" s="6">
        <f t="shared" si="1"/>
        <v>0.36410256410256409</v>
      </c>
    </row>
    <row r="12" spans="1:7" s="1" customFormat="1" ht="30" customHeight="1" x14ac:dyDescent="0.25">
      <c r="A12" s="3" t="str">
        <f t="shared" si="2"/>
        <v>Morelia</v>
      </c>
      <c r="B12" s="3" t="str">
        <f t="shared" si="0"/>
        <v>Sebastian Lerdo de Tejada</v>
      </c>
      <c r="C12" s="3" t="s">
        <v>11</v>
      </c>
      <c r="D12" s="5">
        <v>1.93</v>
      </c>
      <c r="E12" s="5">
        <v>2.5</v>
      </c>
      <c r="F12" s="5">
        <v>8.1</v>
      </c>
      <c r="G12" s="6">
        <f t="shared" si="1"/>
        <v>0.54691358024691361</v>
      </c>
    </row>
    <row r="13" spans="1:7" s="1" customFormat="1" ht="30" customHeight="1" x14ac:dyDescent="0.25">
      <c r="A13" s="3" t="str">
        <f t="shared" si="2"/>
        <v>Morelia</v>
      </c>
      <c r="B13" s="3" t="str">
        <f>C12</f>
        <v>Miguel Hidalgo</v>
      </c>
      <c r="C13" s="3" t="s">
        <v>12</v>
      </c>
      <c r="D13" s="5">
        <v>1.71</v>
      </c>
      <c r="E13" s="5">
        <v>1.4</v>
      </c>
      <c r="F13" s="5">
        <v>7.7</v>
      </c>
      <c r="G13" s="6">
        <f t="shared" si="1"/>
        <v>0.40389610389610386</v>
      </c>
    </row>
    <row r="14" spans="1:7" s="1" customFormat="1" ht="30" customHeight="1" x14ac:dyDescent="0.25">
      <c r="A14" s="3" t="str">
        <f t="shared" si="2"/>
        <v>Morelia</v>
      </c>
      <c r="B14" s="3" t="str">
        <f>C13</f>
        <v>Emiliano Zapata</v>
      </c>
      <c r="C14" s="3" t="s">
        <v>27</v>
      </c>
      <c r="D14" s="5">
        <v>1.34</v>
      </c>
      <c r="E14" s="5">
        <v>1.02</v>
      </c>
      <c r="F14" s="5">
        <v>5.8</v>
      </c>
      <c r="G14" s="6">
        <f t="shared" si="1"/>
        <v>0.40689655172413802</v>
      </c>
    </row>
    <row r="15" spans="1:7" s="1" customFormat="1" ht="30" customHeight="1" x14ac:dyDescent="0.25">
      <c r="A15" s="3" t="str">
        <f t="shared" si="2"/>
        <v>Morelia</v>
      </c>
      <c r="B15" s="3" t="str">
        <f t="shared" si="0"/>
        <v>Jose María Morelos</v>
      </c>
      <c r="C15" s="3" t="s">
        <v>14</v>
      </c>
      <c r="D15" s="5">
        <v>1.47</v>
      </c>
      <c r="E15" s="5">
        <v>1.6</v>
      </c>
      <c r="F15" s="5">
        <v>9</v>
      </c>
      <c r="G15" s="6">
        <f t="shared" si="1"/>
        <v>0.34111111111111114</v>
      </c>
    </row>
    <row r="16" spans="1:7" s="1" customFormat="1" ht="30" customHeight="1" x14ac:dyDescent="0.25">
      <c r="A16" s="3"/>
      <c r="B16" s="3"/>
      <c r="C16" s="3"/>
      <c r="D16" s="5"/>
      <c r="E16" s="5"/>
      <c r="F16" s="5"/>
      <c r="G16" s="6">
        <f>AVERAGE(G8:G15)</f>
        <v>0.4155031291989274</v>
      </c>
    </row>
    <row r="17" spans="1:7" s="1" customFormat="1" ht="30" customHeight="1" x14ac:dyDescent="0.25">
      <c r="A17" s="3"/>
      <c r="B17" s="3"/>
      <c r="C17" s="3"/>
      <c r="D17" s="5"/>
      <c r="E17" s="5"/>
      <c r="F17" s="5"/>
      <c r="G17" s="6"/>
    </row>
    <row r="18" spans="1:7" s="1" customFormat="1" ht="30" customHeight="1" x14ac:dyDescent="0.25">
      <c r="A18" s="3"/>
      <c r="B18" s="3"/>
      <c r="C18" s="3"/>
      <c r="D18" s="5"/>
      <c r="E18" s="5"/>
      <c r="F18" s="5"/>
      <c r="G18" s="6"/>
    </row>
    <row r="19" spans="1:7" s="1" customFormat="1" ht="30" customHeight="1" x14ac:dyDescent="0.25">
      <c r="A19" s="3"/>
      <c r="B19" s="3"/>
      <c r="C19" s="3"/>
      <c r="D19" s="5"/>
      <c r="E19" s="5"/>
      <c r="F19" s="5"/>
      <c r="G19" s="6"/>
    </row>
    <row r="20" spans="1:7" s="1" customFormat="1" ht="30" customHeight="1" x14ac:dyDescent="0.25">
      <c r="A20" s="3"/>
      <c r="B20" s="3"/>
      <c r="C20" s="3"/>
      <c r="D20" s="5"/>
      <c r="E20" s="5"/>
      <c r="F20" s="5"/>
      <c r="G20" s="6"/>
    </row>
    <row r="21" spans="1:7" s="1" customFormat="1" ht="30" customHeight="1" x14ac:dyDescent="0.25">
      <c r="D21" s="7"/>
      <c r="E21" s="7"/>
      <c r="F21" s="7"/>
      <c r="G21" s="8"/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7"/>
      <c r="E113" s="7"/>
      <c r="F113" s="7"/>
      <c r="G113" s="8"/>
    </row>
    <row r="114" spans="4:7" s="1" customFormat="1" ht="30" customHeight="1" x14ac:dyDescent="0.25">
      <c r="D114" s="7"/>
      <c r="E114" s="7"/>
      <c r="F114" s="7"/>
      <c r="G114" s="8"/>
    </row>
    <row r="115" spans="4:7" ht="24.95" customHeight="1" x14ac:dyDescent="0.25"/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</sheetData>
  <mergeCells count="5">
    <mergeCell ref="A6:C6"/>
    <mergeCell ref="D6:E6"/>
    <mergeCell ref="F6:F7"/>
    <mergeCell ref="G6:G7"/>
    <mergeCell ref="A5:G5"/>
  </mergeCells>
  <printOptions horizontalCentered="1"/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G193"/>
  <sheetViews>
    <sheetView showWhiteSpace="0" zoomScaleNormal="100" workbookViewId="0">
      <selection activeCell="I12" sqref="I12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1.140625" customWidth="1"/>
    <col min="4" max="5" width="11.140625" style="9" bestFit="1" customWidth="1"/>
    <col min="6" max="6" width="14.5703125" style="9" customWidth="1"/>
    <col min="7" max="7" width="11.42578125" style="4"/>
  </cols>
  <sheetData>
    <row r="5" spans="1:7" x14ac:dyDescent="0.25">
      <c r="A5" s="15" t="s">
        <v>43</v>
      </c>
      <c r="B5" s="15"/>
      <c r="C5" s="15"/>
      <c r="D5" s="15"/>
      <c r="E5" s="15"/>
      <c r="F5" s="15"/>
      <c r="G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Mazatlan</v>
      </c>
      <c r="B8" s="3" t="s">
        <v>14</v>
      </c>
      <c r="C8" s="3" t="s">
        <v>15</v>
      </c>
      <c r="D8" s="5">
        <v>1.08</v>
      </c>
      <c r="E8" s="5">
        <v>1.45</v>
      </c>
      <c r="F8" s="5">
        <v>5.53</v>
      </c>
      <c r="G8" s="6">
        <f>(D8+E8)/F8</f>
        <v>0.45750452079566006</v>
      </c>
    </row>
    <row r="9" spans="1:7" s="1" customFormat="1" ht="30" customHeight="1" x14ac:dyDescent="0.25">
      <c r="A9" s="3" t="str">
        <f>A8</f>
        <v>Mazatlan</v>
      </c>
      <c r="B9" s="3" t="str">
        <f t="shared" ref="B9:B12" si="0">C8</f>
        <v>Mariano Abasolo</v>
      </c>
      <c r="C9" s="3" t="s">
        <v>30</v>
      </c>
      <c r="D9" s="5">
        <v>1.47</v>
      </c>
      <c r="E9" s="5">
        <v>1.48</v>
      </c>
      <c r="F9" s="5">
        <v>10.7</v>
      </c>
      <c r="G9" s="6">
        <f t="shared" ref="G9:G12" si="1">(D9+E9)/F9</f>
        <v>0.27570093457943928</v>
      </c>
    </row>
    <row r="10" spans="1:7" s="1" customFormat="1" ht="30" customHeight="1" x14ac:dyDescent="0.25">
      <c r="A10" s="3" t="str">
        <f t="shared" ref="A10:A12" si="2">A9</f>
        <v>Mazatlan</v>
      </c>
      <c r="B10" s="3" t="str">
        <f t="shared" si="0"/>
        <v>Javier Mina</v>
      </c>
      <c r="C10" s="3" t="s">
        <v>17</v>
      </c>
      <c r="D10" s="5">
        <v>1.5</v>
      </c>
      <c r="E10" s="5">
        <v>1.45</v>
      </c>
      <c r="F10" s="5">
        <v>8.0500000000000007</v>
      </c>
      <c r="G10" s="6">
        <f t="shared" si="1"/>
        <v>0.36645962732919252</v>
      </c>
    </row>
    <row r="11" spans="1:7" s="1" customFormat="1" ht="30" customHeight="1" x14ac:dyDescent="0.25">
      <c r="A11" s="3" t="str">
        <f t="shared" si="2"/>
        <v>Mazatlan</v>
      </c>
      <c r="B11" s="3" t="str">
        <f>C10</f>
        <v>Miñon</v>
      </c>
      <c r="C11" s="3" t="s">
        <v>37</v>
      </c>
      <c r="D11" s="5">
        <v>1.4</v>
      </c>
      <c r="E11" s="5">
        <v>1.3</v>
      </c>
      <c r="F11" s="5">
        <v>8.9</v>
      </c>
      <c r="G11" s="6">
        <f t="shared" si="1"/>
        <v>0.30337078651685395</v>
      </c>
    </row>
    <row r="12" spans="1:7" s="1" customFormat="1" ht="30" customHeight="1" x14ac:dyDescent="0.25">
      <c r="A12" s="3" t="str">
        <f t="shared" si="2"/>
        <v>Mazatlan</v>
      </c>
      <c r="B12" s="3" t="str">
        <f t="shared" si="0"/>
        <v>Jose Joaquin Herrera</v>
      </c>
      <c r="C12" s="3" t="s">
        <v>18</v>
      </c>
      <c r="D12" s="5">
        <v>1.54</v>
      </c>
      <c r="E12" s="5">
        <v>1.54</v>
      </c>
      <c r="F12" s="5">
        <v>9</v>
      </c>
      <c r="G12" s="6">
        <f t="shared" si="1"/>
        <v>0.34222222222222221</v>
      </c>
    </row>
    <row r="13" spans="1:7" s="1" customFormat="1" ht="30" customHeight="1" x14ac:dyDescent="0.25">
      <c r="A13" s="3"/>
      <c r="B13" s="3"/>
      <c r="C13" s="3"/>
      <c r="D13" s="5"/>
      <c r="E13" s="5"/>
      <c r="F13" s="5"/>
      <c r="G13" s="6">
        <f>AVERAGE(G8:G12)</f>
        <v>0.34905161828867359</v>
      </c>
    </row>
    <row r="14" spans="1:7" s="1" customFormat="1" ht="30" customHeight="1" x14ac:dyDescent="0.25">
      <c r="A14" s="3"/>
      <c r="B14" s="3"/>
      <c r="C14" s="3"/>
      <c r="D14" s="5"/>
      <c r="E14" s="5"/>
      <c r="F14" s="5"/>
      <c r="G14" s="6"/>
    </row>
    <row r="15" spans="1:7" s="1" customFormat="1" ht="30" customHeight="1" x14ac:dyDescent="0.25">
      <c r="A15" s="3"/>
      <c r="B15" s="3"/>
      <c r="C15" s="3"/>
      <c r="D15" s="5"/>
      <c r="E15" s="5"/>
      <c r="F15" s="5"/>
      <c r="G15" s="6"/>
    </row>
    <row r="16" spans="1:7" s="1" customFormat="1" ht="30" customHeight="1" x14ac:dyDescent="0.25">
      <c r="A16" s="3"/>
      <c r="B16" s="3"/>
      <c r="C16" s="3"/>
      <c r="D16" s="5"/>
      <c r="E16" s="5"/>
      <c r="F16" s="5"/>
      <c r="G16" s="6"/>
    </row>
    <row r="17" spans="1:7" s="1" customFormat="1" ht="30" customHeight="1" x14ac:dyDescent="0.25">
      <c r="A17" s="3"/>
      <c r="B17" s="3"/>
      <c r="C17" s="3"/>
      <c r="D17" s="5"/>
      <c r="E17" s="5"/>
      <c r="F17" s="5"/>
      <c r="G17" s="6"/>
    </row>
    <row r="18" spans="1:7" s="1" customFormat="1" ht="30" customHeight="1" x14ac:dyDescent="0.25">
      <c r="A18" s="3"/>
      <c r="B18" s="3"/>
      <c r="C18" s="3"/>
      <c r="D18" s="5"/>
      <c r="E18" s="5"/>
      <c r="F18" s="5"/>
      <c r="G18" s="6"/>
    </row>
    <row r="19" spans="1:7" s="1" customFormat="1" ht="30" customHeight="1" x14ac:dyDescent="0.25">
      <c r="A19" s="3"/>
      <c r="B19" s="3"/>
      <c r="C19" s="3"/>
      <c r="D19" s="5"/>
      <c r="E19" s="5"/>
      <c r="F19" s="5"/>
      <c r="G19" s="6"/>
    </row>
    <row r="20" spans="1:7" s="1" customFormat="1" ht="30" customHeight="1" x14ac:dyDescent="0.25">
      <c r="D20" s="7"/>
      <c r="E20" s="7"/>
      <c r="F20" s="7"/>
      <c r="G20" s="8"/>
    </row>
    <row r="21" spans="1:7" s="1" customFormat="1" ht="30" customHeight="1" x14ac:dyDescent="0.25">
      <c r="D21" s="7"/>
      <c r="E21" s="7"/>
      <c r="F21" s="7"/>
      <c r="G21" s="8"/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7"/>
      <c r="E113" s="7"/>
      <c r="F113" s="7"/>
      <c r="G113" s="8"/>
    </row>
    <row r="114" spans="4:7" ht="24.95" customHeight="1" x14ac:dyDescent="0.25"/>
    <row r="115" spans="4:7" ht="24.95" customHeight="1" x14ac:dyDescent="0.25"/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</sheetData>
  <mergeCells count="5">
    <mergeCell ref="A6:C6"/>
    <mergeCell ref="D6:E6"/>
    <mergeCell ref="F6:F7"/>
    <mergeCell ref="G6:G7"/>
    <mergeCell ref="A5:G5"/>
  </mergeCells>
  <printOptions horizontalCentered="1"/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G194"/>
  <sheetViews>
    <sheetView tabSelected="1" showWhiteSpace="0" topLeftCell="A19" zoomScale="90" zoomScaleNormal="90" workbookViewId="0">
      <selection activeCell="B3" sqref="B3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1.140625" customWidth="1"/>
    <col min="4" max="5" width="11.5703125" style="9" bestFit="1" customWidth="1"/>
    <col min="6" max="6" width="14" style="9" customWidth="1"/>
    <col min="7" max="7" width="11.42578125" style="4"/>
  </cols>
  <sheetData>
    <row r="5" spans="1:7" x14ac:dyDescent="0.25">
      <c r="A5" s="15" t="s">
        <v>44</v>
      </c>
      <c r="B5" s="15"/>
      <c r="C5" s="15"/>
      <c r="D5" s="15"/>
      <c r="E5" s="15"/>
      <c r="F5" s="15"/>
      <c r="G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Oaxaca</v>
      </c>
      <c r="B8" s="3" t="s">
        <v>11</v>
      </c>
      <c r="C8" s="3" t="s">
        <v>12</v>
      </c>
      <c r="D8" s="5">
        <v>1.9</v>
      </c>
      <c r="E8" s="5">
        <v>1.8</v>
      </c>
      <c r="F8" s="5">
        <v>6.02</v>
      </c>
      <c r="G8" s="6">
        <f>(D8+E8)/F8</f>
        <v>0.61461794019933558</v>
      </c>
    </row>
    <row r="9" spans="1:7" s="1" customFormat="1" ht="30" customHeight="1" x14ac:dyDescent="0.25">
      <c r="A9" s="3" t="str">
        <f>A8</f>
        <v>Oaxaca</v>
      </c>
      <c r="B9" s="3" t="str">
        <f t="shared" ref="B9:B15" si="0">C8</f>
        <v>Emiliano Zapata</v>
      </c>
      <c r="C9" s="3" t="s">
        <v>27</v>
      </c>
      <c r="D9" s="5">
        <v>1.9</v>
      </c>
      <c r="E9" s="5">
        <v>2.2000000000000002</v>
      </c>
      <c r="F9" s="5">
        <v>6.03</v>
      </c>
      <c r="G9" s="6">
        <f t="shared" ref="G9:G15" si="1">(D9+E9)/F9</f>
        <v>0.67993366500829178</v>
      </c>
    </row>
    <row r="10" spans="1:7" s="1" customFormat="1" ht="30" customHeight="1" x14ac:dyDescent="0.25">
      <c r="A10" s="3" t="str">
        <f t="shared" ref="A10:A15" si="2">A9</f>
        <v>Oaxaca</v>
      </c>
      <c r="B10" s="3" t="str">
        <f t="shared" si="0"/>
        <v>Jose María Morelos</v>
      </c>
      <c r="C10" s="3" t="s">
        <v>14</v>
      </c>
      <c r="D10" s="5">
        <v>1.52</v>
      </c>
      <c r="E10" s="5">
        <v>1.72</v>
      </c>
      <c r="F10" s="5">
        <v>6.02</v>
      </c>
      <c r="G10" s="6">
        <f t="shared" si="1"/>
        <v>0.53820598006644527</v>
      </c>
    </row>
    <row r="11" spans="1:7" s="1" customFormat="1" ht="30" customHeight="1" x14ac:dyDescent="0.25">
      <c r="A11" s="3" t="str">
        <f t="shared" si="2"/>
        <v>Oaxaca</v>
      </c>
      <c r="B11" s="3" t="str">
        <f>C10</f>
        <v>Ignacio Allende</v>
      </c>
      <c r="C11" s="3" t="s">
        <v>15</v>
      </c>
      <c r="D11" s="5">
        <v>2.5</v>
      </c>
      <c r="E11" s="5">
        <v>2.33</v>
      </c>
      <c r="F11" s="5">
        <v>7.9</v>
      </c>
      <c r="G11" s="6">
        <f t="shared" si="1"/>
        <v>0.61139240506329107</v>
      </c>
    </row>
    <row r="12" spans="1:7" s="1" customFormat="1" ht="30" customHeight="1" x14ac:dyDescent="0.25">
      <c r="A12" s="3" t="str">
        <f t="shared" si="2"/>
        <v>Oaxaca</v>
      </c>
      <c r="B12" s="3" t="str">
        <f t="shared" si="0"/>
        <v>Mariano Abasolo</v>
      </c>
      <c r="C12" s="3" t="s">
        <v>30</v>
      </c>
      <c r="D12" s="5">
        <v>2.48</v>
      </c>
      <c r="E12" s="5">
        <v>2.35</v>
      </c>
      <c r="F12" s="5">
        <v>7.9</v>
      </c>
      <c r="G12" s="6">
        <f t="shared" si="1"/>
        <v>0.61139240506329107</v>
      </c>
    </row>
    <row r="13" spans="1:7" s="1" customFormat="1" ht="30" customHeight="1" x14ac:dyDescent="0.25">
      <c r="A13" s="3" t="str">
        <f t="shared" si="2"/>
        <v>Oaxaca</v>
      </c>
      <c r="B13" s="3" t="str">
        <f>C12</f>
        <v>Javier Mina</v>
      </c>
      <c r="C13" s="3" t="s">
        <v>17</v>
      </c>
      <c r="D13" s="5">
        <v>1.83</v>
      </c>
      <c r="E13" s="5">
        <v>1.74</v>
      </c>
      <c r="F13" s="5">
        <v>6.25</v>
      </c>
      <c r="G13" s="6">
        <f t="shared" si="1"/>
        <v>0.57120000000000004</v>
      </c>
    </row>
    <row r="14" spans="1:7" s="1" customFormat="1" ht="30" customHeight="1" x14ac:dyDescent="0.25">
      <c r="A14" s="3" t="str">
        <f t="shared" si="2"/>
        <v>Oaxaca</v>
      </c>
      <c r="B14" s="3" t="str">
        <f>C13</f>
        <v>Miñon</v>
      </c>
      <c r="C14" s="3" t="s">
        <v>37</v>
      </c>
      <c r="D14" s="5">
        <v>1.92</v>
      </c>
      <c r="E14" s="5">
        <v>1.85</v>
      </c>
      <c r="F14" s="5">
        <v>6.23</v>
      </c>
      <c r="G14" s="6">
        <f t="shared" si="1"/>
        <v>0.60513643659711069</v>
      </c>
    </row>
    <row r="15" spans="1:7" s="1" customFormat="1" ht="30" customHeight="1" x14ac:dyDescent="0.25">
      <c r="A15" s="3" t="str">
        <f t="shared" si="2"/>
        <v>Oaxaca</v>
      </c>
      <c r="B15" s="3" t="str">
        <f t="shared" si="0"/>
        <v>Jose Joaquin Herrera</v>
      </c>
      <c r="C15" s="3" t="s">
        <v>18</v>
      </c>
      <c r="D15" s="5">
        <v>1.98</v>
      </c>
      <c r="E15" s="5">
        <v>1.93</v>
      </c>
      <c r="F15" s="5">
        <v>6.22</v>
      </c>
      <c r="G15" s="6">
        <f t="shared" si="1"/>
        <v>0.62861736334405149</v>
      </c>
    </row>
    <row r="16" spans="1:7" s="1" customFormat="1" ht="30" customHeight="1" x14ac:dyDescent="0.25">
      <c r="A16" s="3"/>
      <c r="B16" s="3"/>
      <c r="C16" s="3"/>
      <c r="D16" s="5"/>
      <c r="E16" s="5"/>
      <c r="F16" s="5"/>
      <c r="G16" s="6">
        <f>AVERAGE(G8:G15)</f>
        <v>0.60756202441772711</v>
      </c>
    </row>
    <row r="17" spans="1:7" s="1" customFormat="1" ht="30" customHeight="1" x14ac:dyDescent="0.25">
      <c r="A17" s="3"/>
      <c r="B17" s="3"/>
      <c r="C17" s="3"/>
      <c r="D17" s="5"/>
      <c r="E17" s="5"/>
      <c r="F17" s="5"/>
      <c r="G17" s="6"/>
    </row>
    <row r="18" spans="1:7" s="1" customFormat="1" ht="30" customHeight="1" x14ac:dyDescent="0.25">
      <c r="A18" s="3"/>
      <c r="B18" s="3"/>
      <c r="C18" s="3"/>
      <c r="D18" s="5"/>
      <c r="E18" s="5"/>
      <c r="F18" s="5"/>
      <c r="G18" s="6"/>
    </row>
    <row r="19" spans="1:7" s="1" customFormat="1" ht="30" customHeight="1" x14ac:dyDescent="0.25">
      <c r="A19" s="3"/>
      <c r="B19" s="3"/>
      <c r="C19" s="3"/>
      <c r="D19" s="5"/>
      <c r="E19" s="5"/>
      <c r="F19" s="5"/>
      <c r="G19" s="6"/>
    </row>
    <row r="20" spans="1:7" s="1" customFormat="1" ht="30" customHeight="1" x14ac:dyDescent="0.25">
      <c r="A20" s="3"/>
      <c r="B20" s="3"/>
      <c r="C20" s="3"/>
      <c r="D20" s="5"/>
      <c r="E20" s="5"/>
      <c r="F20" s="5"/>
      <c r="G20" s="6"/>
    </row>
    <row r="21" spans="1:7" s="1" customFormat="1" ht="30" customHeight="1" x14ac:dyDescent="0.25">
      <c r="D21" s="7"/>
      <c r="E21" s="7"/>
      <c r="F21" s="7"/>
      <c r="G21" s="8"/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7"/>
      <c r="E113" s="7"/>
      <c r="F113" s="7"/>
      <c r="G113" s="8"/>
    </row>
    <row r="114" spans="4:7" s="1" customFormat="1" ht="30" customHeight="1" x14ac:dyDescent="0.25">
      <c r="D114" s="7"/>
      <c r="E114" s="7"/>
      <c r="F114" s="7"/>
      <c r="G114" s="8"/>
    </row>
    <row r="115" spans="4:7" ht="24.95" customHeight="1" x14ac:dyDescent="0.25"/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</sheetData>
  <mergeCells count="5">
    <mergeCell ref="A6:C6"/>
    <mergeCell ref="D6:E6"/>
    <mergeCell ref="F6:F7"/>
    <mergeCell ref="G6:G7"/>
    <mergeCell ref="A5:G5"/>
  </mergeCells>
  <printOptions horizontalCentered="1"/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G191"/>
  <sheetViews>
    <sheetView showWhiteSpace="0" topLeftCell="A7" zoomScaleNormal="100" workbookViewId="0">
      <selection activeCell="G16" sqref="G16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1.140625" customWidth="1"/>
    <col min="4" max="5" width="11.42578125" style="9"/>
    <col min="6" max="6" width="14.42578125" style="9" customWidth="1"/>
    <col min="7" max="7" width="11.42578125" style="4"/>
  </cols>
  <sheetData>
    <row r="5" spans="1:7" x14ac:dyDescent="0.25">
      <c r="A5" s="15" t="s">
        <v>47</v>
      </c>
      <c r="B5" s="15"/>
      <c r="C5" s="15"/>
      <c r="D5" s="15"/>
      <c r="E5" s="15"/>
      <c r="F5" s="15"/>
      <c r="G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Juan Escutia</v>
      </c>
      <c r="B8" s="3" t="s">
        <v>1</v>
      </c>
      <c r="C8" s="3" t="s">
        <v>23</v>
      </c>
      <c r="D8" s="5">
        <v>1.75</v>
      </c>
      <c r="E8" s="5">
        <v>1.57</v>
      </c>
      <c r="F8" s="5">
        <v>16.829999999999998</v>
      </c>
      <c r="G8" s="6">
        <f>(D8+E8)/F8</f>
        <v>0.19726678550207966</v>
      </c>
    </row>
    <row r="9" spans="1:7" s="1" customFormat="1" ht="30" customHeight="1" x14ac:dyDescent="0.25">
      <c r="A9" s="3" t="str">
        <f>A8</f>
        <v>Juan Escutia</v>
      </c>
      <c r="B9" s="3" t="str">
        <f t="shared" ref="B9:B15" si="0">C8</f>
        <v>Nicolas Bravo</v>
      </c>
      <c r="C9" s="3" t="s">
        <v>8</v>
      </c>
      <c r="D9" s="5">
        <v>1.72</v>
      </c>
      <c r="E9" s="5">
        <v>1.61</v>
      </c>
      <c r="F9" s="5">
        <v>10.26</v>
      </c>
      <c r="G9" s="6">
        <f t="shared" ref="G9:G15" si="1">(D9+E9)/F9</f>
        <v>0.32456140350877194</v>
      </c>
    </row>
    <row r="10" spans="1:7" s="1" customFormat="1" ht="30" customHeight="1" x14ac:dyDescent="0.25">
      <c r="A10" s="3" t="str">
        <f t="shared" ref="A10:A15" si="2">A9</f>
        <v>Juan Escutia</v>
      </c>
      <c r="B10" s="3" t="str">
        <f t="shared" si="0"/>
        <v>Ignacio Zaragoza</v>
      </c>
      <c r="C10" s="3" t="s">
        <v>26</v>
      </c>
      <c r="D10" s="5">
        <v>1.68</v>
      </c>
      <c r="E10" s="5">
        <v>1.53</v>
      </c>
      <c r="F10" s="5">
        <v>10.88</v>
      </c>
      <c r="G10" s="6">
        <f t="shared" si="1"/>
        <v>0.2950367647058823</v>
      </c>
    </row>
    <row r="11" spans="1:7" s="1" customFormat="1" ht="30" customHeight="1" x14ac:dyDescent="0.25">
      <c r="A11" s="3" t="str">
        <f t="shared" si="2"/>
        <v>Juan Escutia</v>
      </c>
      <c r="B11" s="3" t="str">
        <f>C10</f>
        <v>Amado Nervo</v>
      </c>
      <c r="C11" s="3" t="s">
        <v>10</v>
      </c>
      <c r="D11" s="5">
        <v>1.92</v>
      </c>
      <c r="E11" s="5">
        <v>1.56</v>
      </c>
      <c r="F11" s="5">
        <v>17.05</v>
      </c>
      <c r="G11" s="6">
        <f t="shared" si="1"/>
        <v>0.20410557184750733</v>
      </c>
    </row>
    <row r="12" spans="1:7" s="1" customFormat="1" ht="30" customHeight="1" x14ac:dyDescent="0.25">
      <c r="A12" s="3" t="str">
        <f t="shared" si="2"/>
        <v>Juan Escutia</v>
      </c>
      <c r="B12" s="3" t="str">
        <f t="shared" si="0"/>
        <v>Sebastian Lerdo de Tejada</v>
      </c>
      <c r="C12" s="3" t="s">
        <v>11</v>
      </c>
      <c r="D12" s="5">
        <v>2.21</v>
      </c>
      <c r="E12" s="5">
        <v>1.51</v>
      </c>
      <c r="F12" s="5">
        <v>16.809999999999999</v>
      </c>
      <c r="G12" s="6">
        <f t="shared" si="1"/>
        <v>0.22129684711481262</v>
      </c>
    </row>
    <row r="13" spans="1:7" s="1" customFormat="1" ht="30" customHeight="1" x14ac:dyDescent="0.25">
      <c r="A13" s="3" t="str">
        <f t="shared" si="2"/>
        <v>Juan Escutia</v>
      </c>
      <c r="B13" s="3" t="str">
        <f>C12</f>
        <v>Miguel Hidalgo</v>
      </c>
      <c r="C13" s="3" t="s">
        <v>12</v>
      </c>
      <c r="D13" s="5">
        <v>2.17</v>
      </c>
      <c r="E13" s="5">
        <v>1.54</v>
      </c>
      <c r="F13" s="5">
        <v>16.63</v>
      </c>
      <c r="G13" s="6">
        <f t="shared" si="1"/>
        <v>0.22309079975947085</v>
      </c>
    </row>
    <row r="14" spans="1:7" s="1" customFormat="1" ht="30" customHeight="1" x14ac:dyDescent="0.25">
      <c r="A14" s="3" t="str">
        <f t="shared" si="2"/>
        <v>Juan Escutia</v>
      </c>
      <c r="B14" s="3" t="str">
        <f>C13</f>
        <v>Emiliano Zapata</v>
      </c>
      <c r="C14" s="3" t="s">
        <v>48</v>
      </c>
      <c r="D14" s="5">
        <v>2.38</v>
      </c>
      <c r="E14" s="5">
        <v>1.59</v>
      </c>
      <c r="F14" s="5">
        <v>16.48</v>
      </c>
      <c r="G14" s="6">
        <f t="shared" si="1"/>
        <v>0.24089805825242716</v>
      </c>
    </row>
    <row r="15" spans="1:7" s="1" customFormat="1" ht="30" customHeight="1" x14ac:dyDescent="0.25">
      <c r="A15" s="3" t="str">
        <f t="shared" si="2"/>
        <v>Juan Escutia</v>
      </c>
      <c r="B15" s="3" t="str">
        <f t="shared" si="0"/>
        <v>Jose Maria Morelos</v>
      </c>
      <c r="C15" s="3" t="s">
        <v>14</v>
      </c>
      <c r="D15" s="5">
        <v>2.23</v>
      </c>
      <c r="E15" s="5">
        <v>1.68</v>
      </c>
      <c r="F15" s="5">
        <v>16.2</v>
      </c>
      <c r="G15" s="6">
        <f t="shared" si="1"/>
        <v>0.24135802469135803</v>
      </c>
    </row>
    <row r="16" spans="1:7" s="1" customFormat="1" ht="30" customHeight="1" x14ac:dyDescent="0.25">
      <c r="A16" s="3"/>
      <c r="B16" s="3"/>
      <c r="C16" s="3"/>
      <c r="D16" s="5"/>
      <c r="E16" s="5"/>
      <c r="F16" s="5"/>
      <c r="G16" s="6">
        <f>AVERAGE(G8:G15)</f>
        <v>0.24345178192278874</v>
      </c>
    </row>
    <row r="17" spans="1:7" s="1" customFormat="1" ht="30" customHeight="1" x14ac:dyDescent="0.25">
      <c r="A17" s="3"/>
      <c r="B17" s="3"/>
      <c r="C17" s="3"/>
      <c r="D17" s="5"/>
      <c r="E17" s="5"/>
      <c r="F17" s="5"/>
      <c r="G17" s="6"/>
    </row>
    <row r="18" spans="1:7" s="1" customFormat="1" ht="30" customHeight="1" x14ac:dyDescent="0.25">
      <c r="D18" s="7"/>
      <c r="E18" s="7"/>
      <c r="F18" s="7"/>
      <c r="G18" s="8"/>
    </row>
    <row r="19" spans="1:7" s="1" customFormat="1" ht="30" customHeight="1" x14ac:dyDescent="0.25">
      <c r="D19" s="7"/>
      <c r="E19" s="7"/>
      <c r="F19" s="7"/>
      <c r="G19" s="8"/>
    </row>
    <row r="20" spans="1:7" s="1" customFormat="1" ht="30" customHeight="1" x14ac:dyDescent="0.25">
      <c r="D20" s="7"/>
      <c r="E20" s="7"/>
      <c r="F20" s="7"/>
      <c r="G20" s="8"/>
    </row>
    <row r="21" spans="1:7" s="1" customFormat="1" ht="30" customHeight="1" x14ac:dyDescent="0.25">
      <c r="D21" s="7"/>
      <c r="E21" s="7"/>
      <c r="F21" s="7"/>
      <c r="G21" s="8"/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  <row r="117" ht="24.95" customHeight="1" x14ac:dyDescent="0.25"/>
    <row r="118" ht="24.95" customHeight="1" x14ac:dyDescent="0.25"/>
    <row r="119" ht="24.95" customHeight="1" x14ac:dyDescent="0.25"/>
    <row r="120" ht="24.95" customHeight="1" x14ac:dyDescent="0.25"/>
    <row r="121" ht="24.95" customHeight="1" x14ac:dyDescent="0.25"/>
    <row r="122" ht="24.95" customHeight="1" x14ac:dyDescent="0.25"/>
    <row r="123" ht="24.95" customHeight="1" x14ac:dyDescent="0.25"/>
    <row r="124" ht="24.95" customHeight="1" x14ac:dyDescent="0.25"/>
    <row r="125" ht="24.95" customHeight="1" x14ac:dyDescent="0.25"/>
    <row r="126" ht="24.95" customHeight="1" x14ac:dyDescent="0.25"/>
    <row r="127" ht="24.95" customHeight="1" x14ac:dyDescent="0.25"/>
    <row r="128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</sheetData>
  <mergeCells count="5">
    <mergeCell ref="A5:G5"/>
    <mergeCell ref="A6:C6"/>
    <mergeCell ref="D6:E6"/>
    <mergeCell ref="F6:F7"/>
    <mergeCell ref="G6:G7"/>
  </mergeCells>
  <printOptions horizontalCentered="1"/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G194"/>
  <sheetViews>
    <sheetView showWhiteSpace="0" zoomScale="80" zoomScaleNormal="80" workbookViewId="0">
      <selection activeCell="J8" sqref="J8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1.140625" customWidth="1"/>
    <col min="4" max="5" width="12" style="9" bestFit="1" customWidth="1"/>
    <col min="6" max="6" width="16.140625" style="9" customWidth="1"/>
    <col min="7" max="7" width="11.42578125" style="4"/>
  </cols>
  <sheetData>
    <row r="5" spans="1:7" x14ac:dyDescent="0.25">
      <c r="A5" s="15" t="s">
        <v>22</v>
      </c>
      <c r="B5" s="15"/>
      <c r="C5" s="15"/>
      <c r="D5" s="15"/>
      <c r="E5" s="15"/>
      <c r="F5" s="15"/>
      <c r="G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Padre Enrique Mejia (Ures)</v>
      </c>
      <c r="B8" s="3" t="s">
        <v>0</v>
      </c>
      <c r="C8" s="3" t="s">
        <v>1</v>
      </c>
      <c r="D8" s="5"/>
      <c r="E8" s="5"/>
      <c r="F8" s="5"/>
      <c r="G8" s="6" t="e">
        <f>(D8+E8)/F8</f>
        <v>#DIV/0!</v>
      </c>
    </row>
    <row r="9" spans="1:7" s="1" customFormat="1" ht="30" customHeight="1" x14ac:dyDescent="0.25">
      <c r="A9" s="3" t="str">
        <f>A8</f>
        <v>Padre Enrique Mejia (Ures)</v>
      </c>
      <c r="B9" s="3" t="str">
        <f t="shared" ref="B9:B20" si="0">C8</f>
        <v>Guadalupe Victoria</v>
      </c>
      <c r="C9" s="3" t="s">
        <v>23</v>
      </c>
      <c r="D9" s="5">
        <v>2.84</v>
      </c>
      <c r="E9" s="5">
        <v>2.66</v>
      </c>
      <c r="F9" s="5">
        <v>6.52</v>
      </c>
      <c r="G9" s="6">
        <f t="shared" ref="G9:G20" si="1">(D9+E9)/F9</f>
        <v>0.84355828220858897</v>
      </c>
    </row>
    <row r="10" spans="1:7" s="1" customFormat="1" ht="30" customHeight="1" x14ac:dyDescent="0.25">
      <c r="A10" s="3" t="str">
        <f>A9</f>
        <v>Padre Enrique Mejia (Ures)</v>
      </c>
      <c r="B10" s="3" t="str">
        <f t="shared" si="0"/>
        <v>Nicolas Bravo</v>
      </c>
      <c r="C10" s="3" t="s">
        <v>8</v>
      </c>
      <c r="D10" s="5">
        <v>1.83</v>
      </c>
      <c r="E10" s="5">
        <v>2.8</v>
      </c>
      <c r="F10" s="5">
        <v>6.4</v>
      </c>
      <c r="G10" s="6">
        <f t="shared" si="1"/>
        <v>0.72343749999999996</v>
      </c>
    </row>
    <row r="11" spans="1:7" s="1" customFormat="1" ht="30" customHeight="1" x14ac:dyDescent="0.25">
      <c r="A11" s="3" t="str">
        <f t="shared" ref="A11:A20" si="2">A10</f>
        <v>Padre Enrique Mejia (Ures)</v>
      </c>
      <c r="B11" s="3" t="str">
        <f t="shared" si="0"/>
        <v>Ignacio Zaragoza</v>
      </c>
      <c r="C11" s="3" t="s">
        <v>9</v>
      </c>
      <c r="D11" s="5">
        <v>1.66</v>
      </c>
      <c r="E11" s="5">
        <v>2.0499999999999998</v>
      </c>
      <c r="F11" s="5">
        <v>6.38</v>
      </c>
      <c r="G11" s="6">
        <f t="shared" si="1"/>
        <v>0.58150470219435735</v>
      </c>
    </row>
    <row r="12" spans="1:7" s="1" customFormat="1" ht="30" customHeight="1" x14ac:dyDescent="0.25">
      <c r="A12" s="3" t="str">
        <f t="shared" si="2"/>
        <v>Padre Enrique Mejia (Ures)</v>
      </c>
      <c r="B12" s="3" t="str">
        <f t="shared" si="0"/>
        <v>Vicente Guerrero</v>
      </c>
      <c r="C12" s="3" t="s">
        <v>10</v>
      </c>
      <c r="D12" s="5">
        <v>1.92</v>
      </c>
      <c r="E12" s="5">
        <v>2.2000000000000002</v>
      </c>
      <c r="F12" s="5">
        <v>6.3</v>
      </c>
      <c r="G12" s="6">
        <f t="shared" si="1"/>
        <v>0.65396825396825398</v>
      </c>
    </row>
    <row r="13" spans="1:7" s="1" customFormat="1" ht="30" customHeight="1" x14ac:dyDescent="0.25">
      <c r="A13" s="3" t="str">
        <f t="shared" si="2"/>
        <v>Padre Enrique Mejia (Ures)</v>
      </c>
      <c r="B13" s="3" t="str">
        <f t="shared" si="0"/>
        <v>Sebastian Lerdo de Tejada</v>
      </c>
      <c r="C13" s="3" t="s">
        <v>11</v>
      </c>
      <c r="D13" s="5">
        <v>1.53</v>
      </c>
      <c r="E13" s="5">
        <v>1.51</v>
      </c>
      <c r="F13" s="5">
        <v>4.32</v>
      </c>
      <c r="G13" s="6">
        <f t="shared" si="1"/>
        <v>0.70370370370370372</v>
      </c>
    </row>
    <row r="14" spans="1:7" s="1" customFormat="1" ht="30" customHeight="1" x14ac:dyDescent="0.25">
      <c r="A14" s="3" t="str">
        <f t="shared" si="2"/>
        <v>Padre Enrique Mejia (Ures)</v>
      </c>
      <c r="B14" s="3" t="str">
        <f t="shared" si="0"/>
        <v>Miguel Hidalgo</v>
      </c>
      <c r="C14" s="3" t="s">
        <v>12</v>
      </c>
      <c r="D14" s="5">
        <v>1.48</v>
      </c>
      <c r="E14" s="5">
        <v>13</v>
      </c>
      <c r="F14" s="5">
        <v>413</v>
      </c>
      <c r="G14" s="6">
        <f t="shared" si="1"/>
        <v>3.506053268765133E-2</v>
      </c>
    </row>
    <row r="15" spans="1:7" s="1" customFormat="1" ht="30" customHeight="1" x14ac:dyDescent="0.25">
      <c r="A15" s="3" t="str">
        <f t="shared" si="2"/>
        <v>Padre Enrique Mejia (Ures)</v>
      </c>
      <c r="B15" s="3" t="str">
        <f t="shared" si="0"/>
        <v>Emiliano Zapata</v>
      </c>
      <c r="C15" s="3" t="s">
        <v>24</v>
      </c>
      <c r="D15" s="5">
        <v>1.55</v>
      </c>
      <c r="E15" s="5">
        <v>1.66</v>
      </c>
      <c r="F15" s="5">
        <v>6.66</v>
      </c>
      <c r="G15" s="6">
        <f t="shared" si="1"/>
        <v>0.48198198198198194</v>
      </c>
    </row>
    <row r="16" spans="1:7" s="1" customFormat="1" ht="30" customHeight="1" x14ac:dyDescent="0.25">
      <c r="A16" s="3" t="str">
        <f t="shared" si="2"/>
        <v>Padre Enrique Mejia (Ures)</v>
      </c>
      <c r="B16" s="3" t="str">
        <f t="shared" si="0"/>
        <v>José María Morelos</v>
      </c>
      <c r="C16" s="3" t="s">
        <v>14</v>
      </c>
      <c r="D16" s="5">
        <v>1.46</v>
      </c>
      <c r="E16" s="5">
        <v>1.44</v>
      </c>
      <c r="F16" s="5">
        <v>5.59</v>
      </c>
      <c r="G16" s="6">
        <f t="shared" si="1"/>
        <v>0.51878354203935595</v>
      </c>
    </row>
    <row r="17" spans="1:7" s="1" customFormat="1" ht="30" customHeight="1" x14ac:dyDescent="0.25">
      <c r="A17" s="3" t="str">
        <f t="shared" si="2"/>
        <v>Padre Enrique Mejia (Ures)</v>
      </c>
      <c r="B17" s="3" t="str">
        <f t="shared" si="0"/>
        <v>Ignacio Allende</v>
      </c>
      <c r="C17" s="3" t="s">
        <v>15</v>
      </c>
      <c r="D17" s="5">
        <v>1.86</v>
      </c>
      <c r="E17" s="5">
        <v>1.56</v>
      </c>
      <c r="F17" s="5">
        <v>6.55</v>
      </c>
      <c r="G17" s="6">
        <f t="shared" si="1"/>
        <v>0.52213740458015268</v>
      </c>
    </row>
    <row r="18" spans="1:7" s="1" customFormat="1" ht="30" customHeight="1" x14ac:dyDescent="0.25">
      <c r="A18" s="3" t="str">
        <f t="shared" si="2"/>
        <v>Padre Enrique Mejia (Ures)</v>
      </c>
      <c r="B18" s="3" t="str">
        <f t="shared" si="0"/>
        <v>Mariano Abasolo</v>
      </c>
      <c r="C18" s="3" t="s">
        <v>16</v>
      </c>
      <c r="D18" s="5">
        <v>1.85</v>
      </c>
      <c r="E18" s="5">
        <v>1.71</v>
      </c>
      <c r="F18" s="5">
        <v>6.47</v>
      </c>
      <c r="G18" s="6">
        <f t="shared" si="1"/>
        <v>0.55023183925811436</v>
      </c>
    </row>
    <row r="19" spans="1:7" s="1" customFormat="1" ht="30" customHeight="1" x14ac:dyDescent="0.25">
      <c r="A19" s="3" t="str">
        <f t="shared" si="2"/>
        <v>Padre Enrique Mejia (Ures)</v>
      </c>
      <c r="B19" s="3" t="str">
        <f t="shared" si="0"/>
        <v>Juárez</v>
      </c>
      <c r="C19" s="3" t="s">
        <v>17</v>
      </c>
      <c r="D19" s="5">
        <v>1.9</v>
      </c>
      <c r="E19" s="5">
        <v>1.48</v>
      </c>
      <c r="F19" s="5">
        <v>7.05</v>
      </c>
      <c r="G19" s="6">
        <f t="shared" si="1"/>
        <v>0.47943262411347515</v>
      </c>
    </row>
    <row r="20" spans="1:7" s="1" customFormat="1" ht="30" customHeight="1" x14ac:dyDescent="0.25">
      <c r="A20" s="3" t="str">
        <f t="shared" si="2"/>
        <v>Padre Enrique Mejia (Ures)</v>
      </c>
      <c r="B20" s="3" t="str">
        <f t="shared" si="0"/>
        <v>Miñon</v>
      </c>
      <c r="C20" s="3" t="s">
        <v>18</v>
      </c>
      <c r="D20" s="5">
        <v>1.53</v>
      </c>
      <c r="E20" s="5">
        <v>1.48</v>
      </c>
      <c r="F20" s="5">
        <v>6.7</v>
      </c>
      <c r="G20" s="6">
        <f t="shared" si="1"/>
        <v>0.44925373134328356</v>
      </c>
    </row>
    <row r="21" spans="1:7" s="1" customFormat="1" ht="30" customHeight="1" x14ac:dyDescent="0.25">
      <c r="D21" s="7"/>
      <c r="E21" s="7"/>
      <c r="F21" s="7"/>
      <c r="G21" s="8">
        <f>AVERAGE(G9:G20)</f>
        <v>0.54525450817324317</v>
      </c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7"/>
      <c r="E113" s="7"/>
      <c r="F113" s="7"/>
      <c r="G113" s="8"/>
    </row>
    <row r="114" spans="4:7" s="1" customFormat="1" ht="30" customHeight="1" x14ac:dyDescent="0.25">
      <c r="D114" s="9"/>
      <c r="E114" s="9"/>
      <c r="F114" s="9"/>
      <c r="G114" s="4"/>
    </row>
    <row r="115" spans="4:7" ht="24.95" customHeight="1" x14ac:dyDescent="0.25"/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</sheetData>
  <mergeCells count="5">
    <mergeCell ref="A6:C6"/>
    <mergeCell ref="D6:E6"/>
    <mergeCell ref="F6:F7"/>
    <mergeCell ref="G6:G7"/>
    <mergeCell ref="A5:G5"/>
  </mergeCells>
  <printOptions horizontalCentered="1"/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G194"/>
  <sheetViews>
    <sheetView showWhiteSpace="0" topLeftCell="A10" zoomScaleNormal="100" workbookViewId="0">
      <selection activeCell="J10" sqref="J10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1.140625" customWidth="1"/>
    <col min="4" max="5" width="11.42578125" style="9"/>
    <col min="6" max="6" width="14.42578125" style="9" customWidth="1"/>
    <col min="7" max="7" width="11.42578125" style="4"/>
  </cols>
  <sheetData>
    <row r="5" spans="1:7" x14ac:dyDescent="0.25">
      <c r="A5" s="15" t="s">
        <v>22</v>
      </c>
      <c r="B5" s="15"/>
      <c r="C5" s="15"/>
      <c r="D5" s="15"/>
      <c r="E5" s="15"/>
      <c r="F5" s="15"/>
      <c r="G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">
        <v>46</v>
      </c>
      <c r="B8" s="3" t="s">
        <v>17</v>
      </c>
      <c r="C8" s="3" t="s">
        <v>18</v>
      </c>
      <c r="D8" s="5">
        <v>1.52</v>
      </c>
      <c r="E8" s="5">
        <v>1.87</v>
      </c>
      <c r="F8" s="5">
        <v>4.7</v>
      </c>
      <c r="G8" s="6">
        <f>(D8+E8)/F8</f>
        <v>0.72127659574468084</v>
      </c>
    </row>
    <row r="9" spans="1:7" s="1" customFormat="1" ht="30" customHeight="1" x14ac:dyDescent="0.25">
      <c r="A9" s="3"/>
      <c r="B9" s="3"/>
      <c r="C9" s="3"/>
      <c r="D9" s="5"/>
      <c r="E9" s="5"/>
      <c r="F9" s="5"/>
      <c r="G9" s="6"/>
    </row>
    <row r="10" spans="1:7" s="1" customFormat="1" ht="30" customHeight="1" x14ac:dyDescent="0.25">
      <c r="A10" s="3"/>
      <c r="B10" s="3"/>
      <c r="C10" s="3"/>
      <c r="D10" s="5"/>
      <c r="E10" s="5"/>
      <c r="F10" s="5"/>
      <c r="G10" s="6"/>
    </row>
    <row r="11" spans="1:7" s="1" customFormat="1" ht="30" customHeight="1" x14ac:dyDescent="0.25">
      <c r="A11" s="3"/>
      <c r="B11" s="3"/>
      <c r="C11" s="3"/>
      <c r="D11" s="5"/>
      <c r="E11" s="5"/>
      <c r="F11" s="5"/>
      <c r="G11" s="6"/>
    </row>
    <row r="12" spans="1:7" s="1" customFormat="1" ht="30" customHeight="1" x14ac:dyDescent="0.25">
      <c r="A12" s="3"/>
      <c r="B12" s="3"/>
      <c r="C12" s="3"/>
      <c r="D12" s="5"/>
      <c r="E12" s="5"/>
      <c r="F12" s="5"/>
      <c r="G12" s="6"/>
    </row>
    <row r="13" spans="1:7" s="1" customFormat="1" ht="30" customHeight="1" x14ac:dyDescent="0.25">
      <c r="A13" s="3"/>
      <c r="B13" s="3"/>
      <c r="C13" s="3"/>
      <c r="D13" s="5"/>
      <c r="E13" s="5"/>
      <c r="F13" s="5"/>
      <c r="G13" s="6"/>
    </row>
    <row r="14" spans="1:7" s="1" customFormat="1" ht="30" customHeight="1" x14ac:dyDescent="0.25">
      <c r="A14" s="3"/>
      <c r="B14" s="3"/>
      <c r="C14" s="3"/>
      <c r="D14" s="5"/>
      <c r="E14" s="5"/>
      <c r="F14" s="5"/>
      <c r="G14" s="6"/>
    </row>
    <row r="15" spans="1:7" s="1" customFormat="1" ht="30" customHeight="1" x14ac:dyDescent="0.25">
      <c r="A15" s="3"/>
      <c r="B15" s="3"/>
      <c r="C15" s="3"/>
      <c r="D15" s="5"/>
      <c r="E15" s="5"/>
      <c r="F15" s="5"/>
      <c r="G15" s="6"/>
    </row>
    <row r="16" spans="1:7" s="1" customFormat="1" ht="30" customHeight="1" x14ac:dyDescent="0.25">
      <c r="A16" s="3"/>
      <c r="B16" s="3"/>
      <c r="C16" s="3"/>
      <c r="D16" s="5"/>
      <c r="E16" s="5"/>
      <c r="F16" s="5"/>
      <c r="G16" s="6"/>
    </row>
    <row r="17" spans="1:7" s="1" customFormat="1" ht="30" customHeight="1" x14ac:dyDescent="0.25">
      <c r="A17" s="3"/>
      <c r="B17" s="3"/>
      <c r="C17" s="3"/>
      <c r="D17" s="5"/>
      <c r="E17" s="5"/>
      <c r="F17" s="5"/>
      <c r="G17" s="6"/>
    </row>
    <row r="18" spans="1:7" s="1" customFormat="1" ht="30" customHeight="1" x14ac:dyDescent="0.25">
      <c r="A18" s="3"/>
      <c r="B18" s="3"/>
      <c r="C18" s="3"/>
      <c r="D18" s="5"/>
      <c r="E18" s="5"/>
      <c r="F18" s="5"/>
      <c r="G18" s="6"/>
    </row>
    <row r="19" spans="1:7" s="1" customFormat="1" ht="30" customHeight="1" x14ac:dyDescent="0.25">
      <c r="A19" s="3"/>
      <c r="B19" s="3"/>
      <c r="C19" s="3"/>
      <c r="D19" s="5"/>
      <c r="E19" s="5"/>
      <c r="F19" s="5"/>
      <c r="G19" s="6"/>
    </row>
    <row r="20" spans="1:7" s="1" customFormat="1" ht="30" customHeight="1" x14ac:dyDescent="0.25">
      <c r="A20" s="3"/>
      <c r="B20" s="3"/>
      <c r="C20" s="3"/>
      <c r="D20" s="5"/>
      <c r="E20" s="5"/>
      <c r="F20" s="5"/>
      <c r="G20" s="6"/>
    </row>
    <row r="21" spans="1:7" s="1" customFormat="1" ht="30" customHeight="1" x14ac:dyDescent="0.25">
      <c r="D21" s="7"/>
      <c r="E21" s="7"/>
      <c r="F21" s="7"/>
      <c r="G21" s="8"/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7"/>
      <c r="E113" s="7"/>
      <c r="F113" s="7"/>
      <c r="G113" s="8"/>
    </row>
    <row r="114" spans="4:7" s="1" customFormat="1" ht="30" customHeight="1" x14ac:dyDescent="0.25">
      <c r="D114" s="9"/>
      <c r="E114" s="9"/>
      <c r="F114" s="9"/>
      <c r="G114" s="4"/>
    </row>
    <row r="115" spans="4:7" ht="24.95" customHeight="1" x14ac:dyDescent="0.25"/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</sheetData>
  <mergeCells count="5">
    <mergeCell ref="A5:G5"/>
    <mergeCell ref="A6:C6"/>
    <mergeCell ref="D6:E6"/>
    <mergeCell ref="F6:F7"/>
    <mergeCell ref="G6:G7"/>
  </mergeCells>
  <printOptions horizontalCentered="1"/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5:G195"/>
  <sheetViews>
    <sheetView showWhiteSpace="0" zoomScale="80" zoomScaleNormal="80" workbookViewId="0">
      <selection activeCell="I9" sqref="I9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0.28515625" bestFit="1" customWidth="1"/>
    <col min="4" max="5" width="12" style="9" bestFit="1" customWidth="1"/>
    <col min="6" max="6" width="17.85546875" style="9" customWidth="1"/>
    <col min="7" max="7" width="11.42578125" style="4"/>
  </cols>
  <sheetData>
    <row r="5" spans="1:7" x14ac:dyDescent="0.25">
      <c r="A5" s="15" t="s">
        <v>25</v>
      </c>
      <c r="B5" s="15"/>
      <c r="C5" s="15"/>
      <c r="D5" s="15"/>
      <c r="E5" s="15"/>
      <c r="F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San Luis</v>
      </c>
      <c r="B8" s="3" t="s">
        <v>0</v>
      </c>
      <c r="C8" s="3" t="s">
        <v>1</v>
      </c>
      <c r="D8" s="5">
        <v>1.48</v>
      </c>
      <c r="E8" s="5">
        <v>1.53</v>
      </c>
      <c r="F8" s="5">
        <v>6.05</v>
      </c>
      <c r="G8" s="6">
        <f>(D8+E8)/F8</f>
        <v>0.49752066115702476</v>
      </c>
    </row>
    <row r="9" spans="1:7" s="1" customFormat="1" ht="30" customHeight="1" x14ac:dyDescent="0.25">
      <c r="A9" s="3" t="str">
        <f>A8</f>
        <v>San Luis</v>
      </c>
      <c r="B9" s="3" t="str">
        <f t="shared" ref="B9:B20" si="0">C8</f>
        <v>Guadalupe Victoria</v>
      </c>
      <c r="C9" s="3" t="s">
        <v>23</v>
      </c>
      <c r="D9" s="5">
        <v>1.34</v>
      </c>
      <c r="E9" s="5">
        <v>1.44</v>
      </c>
      <c r="F9" s="5">
        <v>5.48</v>
      </c>
      <c r="G9" s="6">
        <f t="shared" ref="G9:G21" si="1">(D9+E9)/F9</f>
        <v>0.50729927007299269</v>
      </c>
    </row>
    <row r="10" spans="1:7" s="1" customFormat="1" ht="30" customHeight="1" x14ac:dyDescent="0.25">
      <c r="A10" s="3" t="str">
        <f>A9</f>
        <v>San Luis</v>
      </c>
      <c r="B10" s="3" t="str">
        <f t="shared" si="0"/>
        <v>Nicolas Bravo</v>
      </c>
      <c r="C10" s="3" t="s">
        <v>8</v>
      </c>
      <c r="D10" s="5">
        <v>1.29</v>
      </c>
      <c r="E10" s="5">
        <v>1.49</v>
      </c>
      <c r="F10" s="5">
        <v>5.31</v>
      </c>
      <c r="G10" s="6">
        <f t="shared" si="1"/>
        <v>0.52354048964218469</v>
      </c>
    </row>
    <row r="11" spans="1:7" s="1" customFormat="1" ht="30" customHeight="1" x14ac:dyDescent="0.25">
      <c r="A11" s="3" t="str">
        <f t="shared" ref="A11:A21" si="2">A10</f>
        <v>San Luis</v>
      </c>
      <c r="B11" s="3" t="str">
        <f t="shared" si="0"/>
        <v>Ignacio Zaragoza</v>
      </c>
      <c r="C11" s="3" t="s">
        <v>26</v>
      </c>
      <c r="D11" s="5">
        <v>1.33</v>
      </c>
      <c r="E11" s="5">
        <v>1.42</v>
      </c>
      <c r="F11" s="5">
        <v>5.27</v>
      </c>
      <c r="G11" s="6">
        <f t="shared" si="1"/>
        <v>0.5218216318785579</v>
      </c>
    </row>
    <row r="12" spans="1:7" s="1" customFormat="1" ht="30" customHeight="1" x14ac:dyDescent="0.25">
      <c r="A12" s="3" t="str">
        <f t="shared" si="2"/>
        <v>San Luis</v>
      </c>
      <c r="B12" s="3" t="str">
        <f t="shared" si="0"/>
        <v>Amado Nervo</v>
      </c>
      <c r="C12" s="3" t="s">
        <v>9</v>
      </c>
      <c r="D12" s="5">
        <v>1.28</v>
      </c>
      <c r="E12" s="5">
        <v>1.47</v>
      </c>
      <c r="F12" s="5">
        <v>5.53</v>
      </c>
      <c r="G12" s="6">
        <f t="shared" si="1"/>
        <v>0.49728752260397829</v>
      </c>
    </row>
    <row r="13" spans="1:7" s="1" customFormat="1" ht="30" customHeight="1" x14ac:dyDescent="0.25">
      <c r="A13" s="3" t="str">
        <f t="shared" si="2"/>
        <v>San Luis</v>
      </c>
      <c r="B13" s="3" t="str">
        <f t="shared" si="0"/>
        <v>Vicente Guerrero</v>
      </c>
      <c r="C13" s="3" t="s">
        <v>10</v>
      </c>
      <c r="D13" s="5">
        <v>1.35</v>
      </c>
      <c r="E13" s="5">
        <v>1.46</v>
      </c>
      <c r="F13" s="5">
        <v>5.22</v>
      </c>
      <c r="G13" s="6">
        <f t="shared" si="1"/>
        <v>0.53831417624521072</v>
      </c>
    </row>
    <row r="14" spans="1:7" s="1" customFormat="1" ht="30" customHeight="1" x14ac:dyDescent="0.25">
      <c r="A14" s="3" t="str">
        <f t="shared" si="2"/>
        <v>San Luis</v>
      </c>
      <c r="B14" s="3" t="str">
        <f t="shared" si="0"/>
        <v>Sebastian Lerdo de Tejada</v>
      </c>
      <c r="C14" s="3" t="s">
        <v>11</v>
      </c>
      <c r="D14" s="5">
        <v>1.38</v>
      </c>
      <c r="E14" s="5">
        <v>1.52</v>
      </c>
      <c r="F14" s="5">
        <v>5.18</v>
      </c>
      <c r="G14" s="6">
        <f t="shared" si="1"/>
        <v>0.55984555984555984</v>
      </c>
    </row>
    <row r="15" spans="1:7" s="1" customFormat="1" ht="30" customHeight="1" x14ac:dyDescent="0.25">
      <c r="A15" s="3" t="str">
        <f t="shared" si="2"/>
        <v>San Luis</v>
      </c>
      <c r="B15" s="3" t="str">
        <f>C14</f>
        <v>Miguel Hidalgo</v>
      </c>
      <c r="C15" s="3" t="s">
        <v>12</v>
      </c>
      <c r="D15" s="5">
        <v>1.31</v>
      </c>
      <c r="E15" s="5">
        <v>1.59</v>
      </c>
      <c r="F15" s="5">
        <v>5.0199999999999996</v>
      </c>
      <c r="G15" s="6">
        <f t="shared" si="1"/>
        <v>0.5776892430278886</v>
      </c>
    </row>
    <row r="16" spans="1:7" s="1" customFormat="1" ht="30" customHeight="1" x14ac:dyDescent="0.25">
      <c r="A16" s="3" t="str">
        <f t="shared" si="2"/>
        <v>San Luis</v>
      </c>
      <c r="B16" s="3" t="str">
        <f>C15</f>
        <v>Emiliano Zapata</v>
      </c>
      <c r="C16" s="3" t="s">
        <v>27</v>
      </c>
      <c r="D16" s="5">
        <v>1.07</v>
      </c>
      <c r="E16" s="5">
        <v>1.42</v>
      </c>
      <c r="F16" s="5">
        <v>4.2300000000000004</v>
      </c>
      <c r="G16" s="6">
        <f t="shared" si="1"/>
        <v>0.58865248226950351</v>
      </c>
    </row>
    <row r="17" spans="1:7" s="1" customFormat="1" ht="30" customHeight="1" x14ac:dyDescent="0.25">
      <c r="A17" s="3" t="str">
        <f t="shared" si="2"/>
        <v>San Luis</v>
      </c>
      <c r="B17" s="3" t="str">
        <f t="shared" si="0"/>
        <v>Jose María Morelos</v>
      </c>
      <c r="C17" s="3" t="s">
        <v>14</v>
      </c>
      <c r="D17" s="5">
        <v>1.46</v>
      </c>
      <c r="E17" s="5">
        <v>1.44</v>
      </c>
      <c r="F17" s="5">
        <v>4.75</v>
      </c>
      <c r="G17" s="6">
        <f t="shared" si="1"/>
        <v>0.61052631578947369</v>
      </c>
    </row>
    <row r="18" spans="1:7" s="1" customFormat="1" ht="30" customHeight="1" x14ac:dyDescent="0.25">
      <c r="A18" s="3" t="str">
        <f t="shared" si="2"/>
        <v>San Luis</v>
      </c>
      <c r="B18" s="3" t="str">
        <f t="shared" si="0"/>
        <v>Ignacio Allende</v>
      </c>
      <c r="C18" s="3" t="s">
        <v>15</v>
      </c>
      <c r="D18" s="5">
        <v>1.74</v>
      </c>
      <c r="E18" s="5">
        <v>1.47</v>
      </c>
      <c r="F18" s="5">
        <v>5.8</v>
      </c>
      <c r="G18" s="6">
        <f t="shared" si="1"/>
        <v>0.55344827586206902</v>
      </c>
    </row>
    <row r="19" spans="1:7" s="1" customFormat="1" ht="30" customHeight="1" x14ac:dyDescent="0.25">
      <c r="A19" s="3" t="str">
        <f t="shared" si="2"/>
        <v>San Luis</v>
      </c>
      <c r="B19" s="3" t="str">
        <f t="shared" si="0"/>
        <v>Mariano Abasolo</v>
      </c>
      <c r="C19" s="3" t="s">
        <v>28</v>
      </c>
      <c r="D19" s="5">
        <v>1.68</v>
      </c>
      <c r="E19" s="5">
        <v>1.49</v>
      </c>
      <c r="F19" s="5">
        <v>6.25</v>
      </c>
      <c r="G19" s="6">
        <f t="shared" si="1"/>
        <v>0.50719999999999998</v>
      </c>
    </row>
    <row r="20" spans="1:7" s="1" customFormat="1" ht="30" customHeight="1" x14ac:dyDescent="0.25">
      <c r="A20" s="3" t="str">
        <f t="shared" si="2"/>
        <v>San Luis</v>
      </c>
      <c r="B20" s="3" t="str">
        <f t="shared" si="0"/>
        <v>Benito Juarez</v>
      </c>
      <c r="C20" s="3" t="s">
        <v>17</v>
      </c>
      <c r="D20" s="5">
        <v>1.42</v>
      </c>
      <c r="E20" s="5">
        <v>1.5</v>
      </c>
      <c r="F20" s="5">
        <v>5.4</v>
      </c>
      <c r="G20" s="6">
        <f t="shared" si="1"/>
        <v>0.54074074074074074</v>
      </c>
    </row>
    <row r="21" spans="1:7" s="1" customFormat="1" ht="30" customHeight="1" x14ac:dyDescent="0.25">
      <c r="A21" s="3" t="str">
        <f t="shared" si="2"/>
        <v>San Luis</v>
      </c>
      <c r="B21" s="3" t="str">
        <f>C20</f>
        <v>Miñon</v>
      </c>
      <c r="C21" s="3" t="s">
        <v>18</v>
      </c>
      <c r="D21" s="5">
        <v>1.75</v>
      </c>
      <c r="E21" s="5">
        <v>1.7</v>
      </c>
      <c r="F21" s="5">
        <v>5.6</v>
      </c>
      <c r="G21" s="6">
        <f t="shared" si="1"/>
        <v>0.6160714285714286</v>
      </c>
    </row>
    <row r="22" spans="1:7" s="1" customFormat="1" ht="30" customHeight="1" x14ac:dyDescent="0.25">
      <c r="D22" s="7"/>
      <c r="E22" s="7"/>
      <c r="F22" s="7"/>
      <c r="G22" s="8">
        <f>AVERAGE(G8:G21)</f>
        <v>0.54571127126475805</v>
      </c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7"/>
      <c r="E113" s="7"/>
      <c r="F113" s="7"/>
      <c r="G113" s="8"/>
    </row>
    <row r="114" spans="4:7" s="1" customFormat="1" ht="30" customHeight="1" x14ac:dyDescent="0.25">
      <c r="D114" s="7"/>
      <c r="E114" s="7"/>
      <c r="F114" s="7"/>
      <c r="G114" s="8"/>
    </row>
    <row r="115" spans="4:7" s="1" customFormat="1" ht="30" customHeight="1" x14ac:dyDescent="0.25">
      <c r="D115" s="9"/>
      <c r="E115" s="9"/>
      <c r="F115" s="9"/>
      <c r="G115" s="4"/>
    </row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  <row r="195" ht="24.95" customHeight="1" x14ac:dyDescent="0.25"/>
  </sheetData>
  <mergeCells count="5">
    <mergeCell ref="A5:F5"/>
    <mergeCell ref="A6:C6"/>
    <mergeCell ref="D6:E6"/>
    <mergeCell ref="F6:F7"/>
    <mergeCell ref="G6:G7"/>
  </mergeCells>
  <printOptions horizontalCentered="1"/>
  <pageMargins left="0.23622047244094491" right="0.23622047244094491" top="0.74803149606299213" bottom="0.74803149606299213" header="0.31496062992125984" footer="0.3149606299212598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5:G194"/>
  <sheetViews>
    <sheetView showWhiteSpace="0" zoomScale="80" zoomScaleNormal="80" workbookViewId="0">
      <selection activeCell="K9" sqref="K9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43.7109375" customWidth="1"/>
    <col min="4" max="5" width="12" style="9" bestFit="1" customWidth="1"/>
    <col min="6" max="6" width="15.85546875" style="9" customWidth="1"/>
    <col min="7" max="7" width="11.42578125" style="4"/>
  </cols>
  <sheetData>
    <row r="5" spans="1:7" x14ac:dyDescent="0.25">
      <c r="A5" s="15" t="s">
        <v>29</v>
      </c>
      <c r="B5" s="15"/>
      <c r="C5" s="15"/>
      <c r="D5" s="15"/>
      <c r="E5" s="15"/>
      <c r="F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Zacatecas</v>
      </c>
      <c r="B8" s="3" t="s">
        <v>0</v>
      </c>
      <c r="C8" s="3" t="s">
        <v>1</v>
      </c>
      <c r="D8" s="5"/>
      <c r="E8" s="5"/>
      <c r="F8" s="5"/>
      <c r="G8" s="6" t="e">
        <f>(D8+E8)/F8</f>
        <v>#DIV/0!</v>
      </c>
    </row>
    <row r="9" spans="1:7" s="1" customFormat="1" ht="30" customHeight="1" x14ac:dyDescent="0.25">
      <c r="A9" s="3" t="str">
        <f>A8</f>
        <v>Zacatecas</v>
      </c>
      <c r="B9" s="3" t="str">
        <f t="shared" ref="B9:B19" si="0">C8</f>
        <v>Guadalupe Victoria</v>
      </c>
      <c r="C9" s="3" t="s">
        <v>23</v>
      </c>
      <c r="D9" s="5">
        <v>2.1800000000000002</v>
      </c>
      <c r="E9" s="5">
        <v>2.1</v>
      </c>
      <c r="F9" s="5">
        <v>6.3</v>
      </c>
      <c r="G9" s="6">
        <f t="shared" ref="G9:G20" si="1">(D9+E9)/F9</f>
        <v>0.67936507936507939</v>
      </c>
    </row>
    <row r="10" spans="1:7" s="1" customFormat="1" ht="30" customHeight="1" x14ac:dyDescent="0.25">
      <c r="A10" s="3" t="str">
        <f>A9</f>
        <v>Zacatecas</v>
      </c>
      <c r="B10" s="3" t="str">
        <f t="shared" si="0"/>
        <v>Nicolas Bravo</v>
      </c>
      <c r="C10" s="3" t="s">
        <v>8</v>
      </c>
      <c r="D10" s="5">
        <v>2.1</v>
      </c>
      <c r="E10" s="5">
        <v>2.88</v>
      </c>
      <c r="F10" s="5">
        <v>3.57</v>
      </c>
      <c r="G10" s="6">
        <f t="shared" si="1"/>
        <v>1.3949579831932775</v>
      </c>
    </row>
    <row r="11" spans="1:7" s="1" customFormat="1" ht="30" customHeight="1" x14ac:dyDescent="0.25">
      <c r="A11" s="3" t="str">
        <f t="shared" ref="A11:A20" si="2">A10</f>
        <v>Zacatecas</v>
      </c>
      <c r="B11" s="3" t="str">
        <f t="shared" si="0"/>
        <v>Ignacio Zaragoza</v>
      </c>
      <c r="C11" s="3" t="s">
        <v>26</v>
      </c>
      <c r="D11" s="5">
        <v>2.08</v>
      </c>
      <c r="E11" s="5">
        <v>1.87</v>
      </c>
      <c r="F11" s="5">
        <v>3.56</v>
      </c>
      <c r="G11" s="6">
        <f t="shared" si="1"/>
        <v>1.1095505617977528</v>
      </c>
    </row>
    <row r="12" spans="1:7" s="1" customFormat="1" ht="30" customHeight="1" x14ac:dyDescent="0.25">
      <c r="A12" s="3" t="str">
        <f t="shared" si="2"/>
        <v>Zacatecas</v>
      </c>
      <c r="B12" s="3" t="str">
        <f>C11</f>
        <v>Amado Nervo</v>
      </c>
      <c r="C12" s="3" t="s">
        <v>10</v>
      </c>
      <c r="D12" s="5">
        <v>1.44</v>
      </c>
      <c r="E12" s="5">
        <v>2.06</v>
      </c>
      <c r="F12" s="5">
        <v>7.21</v>
      </c>
      <c r="G12" s="6">
        <f t="shared" si="1"/>
        <v>0.4854368932038835</v>
      </c>
    </row>
    <row r="13" spans="1:7" s="1" customFormat="1" ht="30" customHeight="1" x14ac:dyDescent="0.25">
      <c r="A13" s="3" t="str">
        <f t="shared" si="2"/>
        <v>Zacatecas</v>
      </c>
      <c r="B13" s="3" t="str">
        <f t="shared" si="0"/>
        <v>Sebastian Lerdo de Tejada</v>
      </c>
      <c r="C13" s="3" t="s">
        <v>11</v>
      </c>
      <c r="D13" s="5">
        <v>1.62</v>
      </c>
      <c r="E13" s="5">
        <v>2.58</v>
      </c>
      <c r="F13" s="5">
        <v>7.67</v>
      </c>
      <c r="G13" s="6">
        <f t="shared" si="1"/>
        <v>0.54758800521512385</v>
      </c>
    </row>
    <row r="14" spans="1:7" s="1" customFormat="1" ht="30" customHeight="1" x14ac:dyDescent="0.25">
      <c r="A14" s="3" t="str">
        <f t="shared" si="2"/>
        <v>Zacatecas</v>
      </c>
      <c r="B14" s="3" t="str">
        <f>C13</f>
        <v>Miguel Hidalgo</v>
      </c>
      <c r="C14" s="3" t="s">
        <v>12</v>
      </c>
      <c r="D14" s="5">
        <v>2.57</v>
      </c>
      <c r="E14" s="5">
        <v>1.85</v>
      </c>
      <c r="F14" s="5">
        <v>5.61</v>
      </c>
      <c r="G14" s="6">
        <f t="shared" si="1"/>
        <v>0.78787878787878785</v>
      </c>
    </row>
    <row r="15" spans="1:7" s="1" customFormat="1" ht="30" customHeight="1" x14ac:dyDescent="0.25">
      <c r="A15" s="3" t="str">
        <f t="shared" si="2"/>
        <v>Zacatecas</v>
      </c>
      <c r="B15" s="3" t="str">
        <f>C14</f>
        <v>Emiliano Zapata</v>
      </c>
      <c r="C15" s="3" t="s">
        <v>27</v>
      </c>
      <c r="D15" s="5">
        <v>1.37</v>
      </c>
      <c r="E15" s="5">
        <v>1.72</v>
      </c>
      <c r="F15" s="5">
        <v>4.95</v>
      </c>
      <c r="G15" s="6">
        <f t="shared" si="1"/>
        <v>0.62424242424242415</v>
      </c>
    </row>
    <row r="16" spans="1:7" s="1" customFormat="1" ht="30" customHeight="1" x14ac:dyDescent="0.25">
      <c r="A16" s="3" t="str">
        <f t="shared" si="2"/>
        <v>Zacatecas</v>
      </c>
      <c r="B16" s="3" t="str">
        <f t="shared" si="0"/>
        <v>Jose María Morelos</v>
      </c>
      <c r="C16" s="3" t="s">
        <v>14</v>
      </c>
      <c r="D16" s="5">
        <v>1.59</v>
      </c>
      <c r="E16" s="5">
        <v>1.66</v>
      </c>
      <c r="F16" s="5">
        <v>5.18</v>
      </c>
      <c r="G16" s="6">
        <f t="shared" si="1"/>
        <v>0.62741312741312749</v>
      </c>
    </row>
    <row r="17" spans="1:7" s="1" customFormat="1" ht="30" customHeight="1" x14ac:dyDescent="0.25">
      <c r="A17" s="3" t="str">
        <f t="shared" si="2"/>
        <v>Zacatecas</v>
      </c>
      <c r="B17" s="3" t="str">
        <f t="shared" si="0"/>
        <v>Ignacio Allende</v>
      </c>
      <c r="C17" s="3" t="s">
        <v>15</v>
      </c>
      <c r="D17" s="5">
        <v>1.64</v>
      </c>
      <c r="E17" s="5">
        <v>1.1499999999999999</v>
      </c>
      <c r="F17" s="5">
        <v>5</v>
      </c>
      <c r="G17" s="6">
        <f t="shared" si="1"/>
        <v>0.55800000000000005</v>
      </c>
    </row>
    <row r="18" spans="1:7" s="1" customFormat="1" ht="30" customHeight="1" x14ac:dyDescent="0.25">
      <c r="A18" s="3" t="str">
        <f t="shared" si="2"/>
        <v>Zacatecas</v>
      </c>
      <c r="B18" s="3" t="str">
        <f t="shared" si="0"/>
        <v>Mariano Abasolo</v>
      </c>
      <c r="C18" s="3" t="s">
        <v>28</v>
      </c>
      <c r="D18" s="5">
        <v>1.53</v>
      </c>
      <c r="E18" s="5">
        <v>2.06</v>
      </c>
      <c r="F18" s="5">
        <v>5.57</v>
      </c>
      <c r="G18" s="6">
        <f t="shared" si="1"/>
        <v>0.64452423698384198</v>
      </c>
    </row>
    <row r="19" spans="1:7" s="1" customFormat="1" ht="30" customHeight="1" x14ac:dyDescent="0.25">
      <c r="A19" s="3" t="str">
        <f t="shared" si="2"/>
        <v>Zacatecas</v>
      </c>
      <c r="B19" s="3" t="str">
        <f t="shared" si="0"/>
        <v>Benito Juarez</v>
      </c>
      <c r="C19" s="3" t="s">
        <v>17</v>
      </c>
      <c r="D19" s="5">
        <v>1.95</v>
      </c>
      <c r="E19" s="5">
        <v>1.86</v>
      </c>
      <c r="F19" s="5">
        <v>5.8</v>
      </c>
      <c r="G19" s="6">
        <f t="shared" si="1"/>
        <v>0.65689655172413797</v>
      </c>
    </row>
    <row r="20" spans="1:7" s="1" customFormat="1" ht="30" customHeight="1" x14ac:dyDescent="0.25">
      <c r="A20" s="3" t="str">
        <f t="shared" si="2"/>
        <v>Zacatecas</v>
      </c>
      <c r="B20" s="3" t="str">
        <f>C19</f>
        <v>Miñon</v>
      </c>
      <c r="C20" s="3" t="s">
        <v>18</v>
      </c>
      <c r="D20" s="5">
        <v>1.25</v>
      </c>
      <c r="E20" s="5">
        <v>1.7</v>
      </c>
      <c r="F20" s="5">
        <v>5.26</v>
      </c>
      <c r="G20" s="6">
        <f t="shared" si="1"/>
        <v>0.56083650190114076</v>
      </c>
    </row>
    <row r="21" spans="1:7" s="1" customFormat="1" ht="30" customHeight="1" x14ac:dyDescent="0.25">
      <c r="D21" s="7"/>
      <c r="E21" s="7"/>
      <c r="F21" s="7"/>
      <c r="G21" s="8">
        <f>AVERAGE(G11:G20)</f>
        <v>0.66023670903602194</v>
      </c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7"/>
      <c r="E113" s="7"/>
      <c r="F113" s="7"/>
      <c r="G113" s="8"/>
    </row>
    <row r="114" spans="4:7" s="1" customFormat="1" ht="30" customHeight="1" x14ac:dyDescent="0.25">
      <c r="D114" s="9"/>
      <c r="E114" s="9"/>
      <c r="F114" s="9"/>
      <c r="G114" s="4"/>
    </row>
    <row r="115" spans="4:7" ht="24.95" customHeight="1" x14ac:dyDescent="0.25"/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</sheetData>
  <mergeCells count="5">
    <mergeCell ref="A5:F5"/>
    <mergeCell ref="A6:C6"/>
    <mergeCell ref="D6:E6"/>
    <mergeCell ref="F6:F7"/>
    <mergeCell ref="G6:G7"/>
  </mergeCells>
  <printOptions horizontalCentered="1"/>
  <pageMargins left="0.23622047244094491" right="0.23622047244094491" top="0.74803149606299213" bottom="0.74803149606299213" header="0.31496062992125984" footer="0.31496062992125984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5:G194"/>
  <sheetViews>
    <sheetView showWhiteSpace="0" zoomScale="80" zoomScaleNormal="80" workbookViewId="0">
      <selection activeCell="H10" sqref="H10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1.140625" customWidth="1"/>
    <col min="4" max="5" width="12" style="9" bestFit="1" customWidth="1"/>
    <col min="6" max="6" width="22.28515625" style="9" bestFit="1" customWidth="1"/>
    <col min="7" max="7" width="11.42578125" style="4"/>
  </cols>
  <sheetData>
    <row r="5" spans="1:7" x14ac:dyDescent="0.25">
      <c r="A5" s="15" t="s">
        <v>31</v>
      </c>
      <c r="B5" s="15"/>
      <c r="C5" s="15"/>
      <c r="D5" s="15"/>
      <c r="E5" s="15"/>
      <c r="F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Av. Mexico</v>
      </c>
      <c r="B8" s="3" t="s">
        <v>0</v>
      </c>
      <c r="C8" s="3" t="s">
        <v>1</v>
      </c>
      <c r="D8" s="5">
        <v>1.92</v>
      </c>
      <c r="E8" s="5">
        <v>2.4700000000000002</v>
      </c>
      <c r="F8" s="5">
        <v>19.559999999999999</v>
      </c>
      <c r="G8" s="6">
        <f>(D8+E8)/F8</f>
        <v>0.224437627811861</v>
      </c>
    </row>
    <row r="9" spans="1:7" s="1" customFormat="1" ht="30" customHeight="1" x14ac:dyDescent="0.25">
      <c r="A9" s="3" t="str">
        <f>A8</f>
        <v>Av. Mexico</v>
      </c>
      <c r="B9" s="3" t="str">
        <f t="shared" ref="B9:B18" si="0">C8</f>
        <v>Guadalupe Victoria</v>
      </c>
      <c r="C9" s="3" t="s">
        <v>23</v>
      </c>
      <c r="D9" s="5">
        <v>2.52</v>
      </c>
      <c r="E9" s="5">
        <v>2.62</v>
      </c>
      <c r="F9" s="5">
        <v>17.98</v>
      </c>
      <c r="G9" s="6">
        <f t="shared" ref="G9:G20" si="1">(D9+E9)/F9</f>
        <v>0.28587319243604009</v>
      </c>
    </row>
    <row r="10" spans="1:7" s="1" customFormat="1" ht="30" customHeight="1" x14ac:dyDescent="0.25">
      <c r="A10" s="3" t="str">
        <f>A9</f>
        <v>Av. Mexico</v>
      </c>
      <c r="B10" s="3" t="str">
        <f t="shared" si="0"/>
        <v>Nicolas Bravo</v>
      </c>
      <c r="C10" s="3" t="s">
        <v>8</v>
      </c>
      <c r="D10" s="5">
        <v>2.36</v>
      </c>
      <c r="E10" s="5">
        <v>2.58</v>
      </c>
      <c r="F10" s="5">
        <v>17.48</v>
      </c>
      <c r="G10" s="6">
        <f t="shared" si="1"/>
        <v>0.28260869565217389</v>
      </c>
    </row>
    <row r="11" spans="1:7" s="1" customFormat="1" ht="30" customHeight="1" x14ac:dyDescent="0.25">
      <c r="A11" s="3" t="str">
        <f t="shared" ref="A11:A20" si="2">A10</f>
        <v>Av. Mexico</v>
      </c>
      <c r="B11" s="3" t="str">
        <f t="shared" si="0"/>
        <v>Ignacio Zaragoza</v>
      </c>
      <c r="C11" s="3" t="s">
        <v>26</v>
      </c>
      <c r="D11" s="5">
        <v>2.78</v>
      </c>
      <c r="E11" s="5">
        <v>2.91</v>
      </c>
      <c r="F11" s="5">
        <v>18.190000000000001</v>
      </c>
      <c r="G11" s="6">
        <f t="shared" si="1"/>
        <v>0.31280923584387021</v>
      </c>
    </row>
    <row r="12" spans="1:7" s="1" customFormat="1" ht="30" customHeight="1" x14ac:dyDescent="0.25">
      <c r="A12" s="3" t="str">
        <f t="shared" si="2"/>
        <v>Av. Mexico</v>
      </c>
      <c r="B12" s="3" t="str">
        <f>C11</f>
        <v>Amado Nervo</v>
      </c>
      <c r="C12" s="3" t="s">
        <v>10</v>
      </c>
      <c r="D12" s="5">
        <v>2.42</v>
      </c>
      <c r="E12" s="5">
        <v>3.61</v>
      </c>
      <c r="F12" s="5">
        <v>10.92</v>
      </c>
      <c r="G12" s="6">
        <f t="shared" si="1"/>
        <v>0.55219780219780212</v>
      </c>
    </row>
    <row r="13" spans="1:7" s="1" customFormat="1" ht="30" customHeight="1" x14ac:dyDescent="0.25">
      <c r="A13" s="3" t="str">
        <f t="shared" si="2"/>
        <v>Av. Mexico</v>
      </c>
      <c r="B13" s="3" t="str">
        <f t="shared" si="0"/>
        <v>Sebastian Lerdo de Tejada</v>
      </c>
      <c r="C13" s="3" t="s">
        <v>11</v>
      </c>
      <c r="D13" s="5">
        <v>1.8</v>
      </c>
      <c r="E13" s="5">
        <v>2.46</v>
      </c>
      <c r="F13" s="5">
        <v>10.5</v>
      </c>
      <c r="G13" s="6">
        <f t="shared" si="1"/>
        <v>0.40571428571428569</v>
      </c>
    </row>
    <row r="14" spans="1:7" s="1" customFormat="1" ht="30" customHeight="1" x14ac:dyDescent="0.25">
      <c r="A14" s="3" t="str">
        <f t="shared" si="2"/>
        <v>Av. Mexico</v>
      </c>
      <c r="B14" s="3" t="str">
        <f>C13</f>
        <v>Miguel Hidalgo</v>
      </c>
      <c r="C14" s="3" t="s">
        <v>12</v>
      </c>
      <c r="D14" s="5">
        <v>2.12</v>
      </c>
      <c r="E14" s="5">
        <v>2.5099999999999998</v>
      </c>
      <c r="F14" s="5">
        <v>10.199999999999999</v>
      </c>
      <c r="G14" s="6">
        <f t="shared" si="1"/>
        <v>0.45392156862745098</v>
      </c>
    </row>
    <row r="15" spans="1:7" s="1" customFormat="1" ht="30" customHeight="1" x14ac:dyDescent="0.25">
      <c r="A15" s="3" t="str">
        <f t="shared" si="2"/>
        <v>Av. Mexico</v>
      </c>
      <c r="B15" s="3" t="str">
        <f>C14</f>
        <v>Emiliano Zapata</v>
      </c>
      <c r="C15" s="3" t="s">
        <v>27</v>
      </c>
      <c r="D15" s="5">
        <v>1.93</v>
      </c>
      <c r="E15" s="5">
        <v>3.99</v>
      </c>
      <c r="F15" s="5">
        <v>10.36</v>
      </c>
      <c r="G15" s="6">
        <f t="shared" si="1"/>
        <v>0.57142857142857151</v>
      </c>
    </row>
    <row r="16" spans="1:7" s="1" customFormat="1" ht="30" customHeight="1" x14ac:dyDescent="0.25">
      <c r="A16" s="3" t="str">
        <f t="shared" si="2"/>
        <v>Av. Mexico</v>
      </c>
      <c r="B16" s="3" t="str">
        <f t="shared" si="0"/>
        <v>Jose María Morelos</v>
      </c>
      <c r="C16" s="3" t="s">
        <v>14</v>
      </c>
      <c r="D16" s="5">
        <v>2.0099999999999998</v>
      </c>
      <c r="E16" s="5">
        <v>3.58</v>
      </c>
      <c r="F16" s="5">
        <v>10.199999999999999</v>
      </c>
      <c r="G16" s="6">
        <f t="shared" si="1"/>
        <v>0.54803921568627456</v>
      </c>
    </row>
    <row r="17" spans="1:7" s="1" customFormat="1" ht="30" customHeight="1" x14ac:dyDescent="0.25">
      <c r="A17" s="3" t="str">
        <f t="shared" si="2"/>
        <v>Av. Mexico</v>
      </c>
      <c r="B17" s="3" t="str">
        <f t="shared" si="0"/>
        <v>Ignacio Allende</v>
      </c>
      <c r="C17" s="3" t="s">
        <v>15</v>
      </c>
      <c r="D17" s="5">
        <v>2.44</v>
      </c>
      <c r="E17" s="5">
        <v>2.42</v>
      </c>
      <c r="F17" s="5">
        <v>9.9</v>
      </c>
      <c r="G17" s="6">
        <f t="shared" si="1"/>
        <v>0.49090909090909085</v>
      </c>
    </row>
    <row r="18" spans="1:7" s="1" customFormat="1" ht="30" customHeight="1" x14ac:dyDescent="0.25">
      <c r="A18" s="3" t="str">
        <f t="shared" si="2"/>
        <v>Av. Mexico</v>
      </c>
      <c r="B18" s="3" t="str">
        <f t="shared" si="0"/>
        <v>Mariano Abasolo</v>
      </c>
      <c r="C18" s="3" t="s">
        <v>30</v>
      </c>
      <c r="D18" s="5">
        <v>1.92</v>
      </c>
      <c r="E18" s="5">
        <v>2.25</v>
      </c>
      <c r="F18" s="5">
        <v>8.35</v>
      </c>
      <c r="G18" s="6">
        <f t="shared" si="1"/>
        <v>0.49940119760479046</v>
      </c>
    </row>
    <row r="19" spans="1:7" s="1" customFormat="1" ht="30" customHeight="1" x14ac:dyDescent="0.25">
      <c r="A19" s="3" t="str">
        <f t="shared" si="2"/>
        <v>Av. Mexico</v>
      </c>
      <c r="B19" s="3" t="str">
        <f>C18</f>
        <v>Javier Mina</v>
      </c>
      <c r="C19" s="3" t="s">
        <v>17</v>
      </c>
      <c r="D19" s="5">
        <v>2.48</v>
      </c>
      <c r="E19" s="5">
        <v>2.58</v>
      </c>
      <c r="F19" s="5">
        <v>9.8000000000000007</v>
      </c>
      <c r="G19" s="6">
        <f t="shared" si="1"/>
        <v>0.51632653061224487</v>
      </c>
    </row>
    <row r="20" spans="1:7" s="1" customFormat="1" ht="30" customHeight="1" x14ac:dyDescent="0.25">
      <c r="A20" s="3" t="str">
        <f t="shared" si="2"/>
        <v>Av. Mexico</v>
      </c>
      <c r="B20" s="3" t="str">
        <f>C19</f>
        <v>Miñon</v>
      </c>
      <c r="C20" s="3" t="s">
        <v>18</v>
      </c>
      <c r="D20" s="5">
        <v>2.4500000000000002</v>
      </c>
      <c r="E20" s="5">
        <v>2.5</v>
      </c>
      <c r="F20" s="5">
        <v>10.5</v>
      </c>
      <c r="G20" s="6">
        <f t="shared" si="1"/>
        <v>0.47142857142857142</v>
      </c>
    </row>
    <row r="21" spans="1:7" s="1" customFormat="1" ht="30" customHeight="1" x14ac:dyDescent="0.25">
      <c r="D21" s="7"/>
      <c r="E21" s="7"/>
      <c r="F21" s="7"/>
      <c r="G21" s="8">
        <f>AVERAGE(G8:G20)</f>
        <v>0.43193042968869449</v>
      </c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7"/>
      <c r="E113" s="7"/>
      <c r="F113" s="7"/>
      <c r="G113" s="8"/>
    </row>
    <row r="114" spans="4:7" s="1" customFormat="1" ht="30" customHeight="1" x14ac:dyDescent="0.25">
      <c r="D114" s="9"/>
      <c r="E114" s="9"/>
      <c r="F114" s="9"/>
      <c r="G114" s="4"/>
    </row>
    <row r="115" spans="4:7" ht="24.95" customHeight="1" x14ac:dyDescent="0.25"/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</sheetData>
  <mergeCells count="5">
    <mergeCell ref="A5:F5"/>
    <mergeCell ref="A6:C6"/>
    <mergeCell ref="D6:E6"/>
    <mergeCell ref="F6:F7"/>
    <mergeCell ref="G6:G7"/>
  </mergeCells>
  <printOptions horizontalCentered="1"/>
  <pageMargins left="0.23622047244094491" right="0.23622047244094491" top="0.74803149606299213" bottom="0.74803149606299213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5:G193"/>
  <sheetViews>
    <sheetView showWhiteSpace="0" zoomScale="80" zoomScaleNormal="80" workbookViewId="0">
      <selection activeCell="Q6" sqref="Q6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1.140625" customWidth="1"/>
    <col min="4" max="5" width="12" style="9" bestFit="1" customWidth="1"/>
    <col min="6" max="6" width="22.28515625" style="9" bestFit="1" customWidth="1"/>
    <col min="7" max="7" width="11.42578125" style="4"/>
  </cols>
  <sheetData>
    <row r="5" spans="1:7" x14ac:dyDescent="0.25">
      <c r="A5" s="15" t="s">
        <v>32</v>
      </c>
      <c r="B5" s="15"/>
      <c r="C5" s="15"/>
      <c r="D5" s="15"/>
      <c r="E5" s="15"/>
      <c r="F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Veracruz</v>
      </c>
      <c r="B8" s="3" t="s">
        <v>1</v>
      </c>
      <c r="C8" s="3" t="s">
        <v>23</v>
      </c>
      <c r="D8" s="5">
        <v>2.21</v>
      </c>
      <c r="E8" s="5">
        <v>3.92</v>
      </c>
      <c r="F8" s="5">
        <v>5.28</v>
      </c>
      <c r="G8" s="6">
        <f>(D8+E8)/F8</f>
        <v>1.1609848484848484</v>
      </c>
    </row>
    <row r="9" spans="1:7" s="1" customFormat="1" ht="30" customHeight="1" x14ac:dyDescent="0.25">
      <c r="A9" s="3" t="str">
        <f>A8</f>
        <v>Veracruz</v>
      </c>
      <c r="B9" s="3" t="str">
        <f t="shared" ref="B9:B17" si="0">C8</f>
        <v>Nicolas Bravo</v>
      </c>
      <c r="C9" s="3" t="s">
        <v>8</v>
      </c>
      <c r="D9" s="5">
        <v>1.68</v>
      </c>
      <c r="E9" s="5">
        <v>1.64</v>
      </c>
      <c r="F9" s="5">
        <v>5.56</v>
      </c>
      <c r="G9" s="6">
        <f t="shared" ref="G9:G19" si="1">(D9+E9)/F9</f>
        <v>0.59712230215827344</v>
      </c>
    </row>
    <row r="10" spans="1:7" s="1" customFormat="1" ht="30" customHeight="1" x14ac:dyDescent="0.25">
      <c r="A10" s="3" t="str">
        <f t="shared" ref="A10:A19" si="2">A9</f>
        <v>Veracruz</v>
      </c>
      <c r="B10" s="3" t="str">
        <f t="shared" si="0"/>
        <v>Ignacio Zaragoza</v>
      </c>
      <c r="C10" s="3" t="s">
        <v>26</v>
      </c>
      <c r="D10" s="16">
        <v>8.5</v>
      </c>
      <c r="E10" s="17"/>
      <c r="F10" s="18"/>
      <c r="G10" s="6"/>
    </row>
    <row r="11" spans="1:7" s="1" customFormat="1" ht="30" customHeight="1" x14ac:dyDescent="0.25">
      <c r="A11" s="3" t="str">
        <f t="shared" si="2"/>
        <v>Veracruz</v>
      </c>
      <c r="B11" s="16" t="s">
        <v>33</v>
      </c>
      <c r="C11" s="17"/>
      <c r="D11" s="17"/>
      <c r="E11" s="17"/>
      <c r="F11" s="17"/>
      <c r="G11" s="18"/>
    </row>
    <row r="12" spans="1:7" s="1" customFormat="1" ht="30" customHeight="1" x14ac:dyDescent="0.25">
      <c r="A12" s="3" t="str">
        <f t="shared" si="2"/>
        <v>Veracruz</v>
      </c>
      <c r="B12" s="3" t="s">
        <v>10</v>
      </c>
      <c r="C12" s="3" t="s">
        <v>11</v>
      </c>
      <c r="D12" s="16">
        <v>8.5</v>
      </c>
      <c r="E12" s="17"/>
      <c r="F12" s="18"/>
      <c r="G12" s="6"/>
    </row>
    <row r="13" spans="1:7" s="1" customFormat="1" ht="30" customHeight="1" x14ac:dyDescent="0.25">
      <c r="A13" s="3" t="str">
        <f t="shared" si="2"/>
        <v>Veracruz</v>
      </c>
      <c r="B13" s="3" t="str">
        <f>C12</f>
        <v>Miguel Hidalgo</v>
      </c>
      <c r="C13" s="3" t="s">
        <v>12</v>
      </c>
      <c r="D13" s="5">
        <v>2.4900000000000002</v>
      </c>
      <c r="E13" s="5">
        <v>3.8</v>
      </c>
      <c r="F13" s="5">
        <v>5.44</v>
      </c>
      <c r="G13" s="6">
        <f t="shared" si="1"/>
        <v>1.15625</v>
      </c>
    </row>
    <row r="14" spans="1:7" s="1" customFormat="1" ht="30" customHeight="1" x14ac:dyDescent="0.25">
      <c r="A14" s="3" t="str">
        <f t="shared" si="2"/>
        <v>Veracruz</v>
      </c>
      <c r="B14" s="3" t="str">
        <f>C13</f>
        <v>Emiliano Zapata</v>
      </c>
      <c r="C14" s="3" t="s">
        <v>27</v>
      </c>
      <c r="D14" s="5">
        <v>1.24</v>
      </c>
      <c r="E14" s="5">
        <v>1.64</v>
      </c>
      <c r="F14" s="5">
        <v>4.93</v>
      </c>
      <c r="G14" s="6">
        <f t="shared" si="1"/>
        <v>0.58417849898580121</v>
      </c>
    </row>
    <row r="15" spans="1:7" s="1" customFormat="1" ht="30" customHeight="1" x14ac:dyDescent="0.25">
      <c r="A15" s="3" t="str">
        <f t="shared" si="2"/>
        <v>Veracruz</v>
      </c>
      <c r="B15" s="3" t="str">
        <f t="shared" si="0"/>
        <v>Jose María Morelos</v>
      </c>
      <c r="C15" s="3" t="s">
        <v>14</v>
      </c>
      <c r="D15" s="5">
        <v>1.62</v>
      </c>
      <c r="E15" s="5">
        <v>1.46</v>
      </c>
      <c r="F15" s="5">
        <v>5.0199999999999996</v>
      </c>
      <c r="G15" s="6">
        <f t="shared" si="1"/>
        <v>0.61354581673306785</v>
      </c>
    </row>
    <row r="16" spans="1:7" s="1" customFormat="1" ht="30" customHeight="1" x14ac:dyDescent="0.25">
      <c r="A16" s="3" t="str">
        <f t="shared" si="2"/>
        <v>Veracruz</v>
      </c>
      <c r="B16" s="3" t="str">
        <f t="shared" si="0"/>
        <v>Ignacio Allende</v>
      </c>
      <c r="C16" s="3" t="s">
        <v>15</v>
      </c>
      <c r="D16" s="5">
        <v>1.62</v>
      </c>
      <c r="E16" s="5">
        <v>1.41</v>
      </c>
      <c r="F16" s="5">
        <v>4.8899999999999997</v>
      </c>
      <c r="G16" s="6">
        <f t="shared" si="1"/>
        <v>0.61963190184049088</v>
      </c>
    </row>
    <row r="17" spans="1:7" s="1" customFormat="1" ht="30" customHeight="1" x14ac:dyDescent="0.25">
      <c r="A17" s="3" t="str">
        <f t="shared" si="2"/>
        <v>Veracruz</v>
      </c>
      <c r="B17" s="3" t="str">
        <f t="shared" si="0"/>
        <v>Mariano Abasolo</v>
      </c>
      <c r="C17" s="3" t="s">
        <v>30</v>
      </c>
      <c r="D17" s="5">
        <v>1.65</v>
      </c>
      <c r="E17" s="5">
        <v>1.63</v>
      </c>
      <c r="F17" s="5">
        <v>5.58</v>
      </c>
      <c r="G17" s="6">
        <f t="shared" si="1"/>
        <v>0.58781362007168458</v>
      </c>
    </row>
    <row r="18" spans="1:7" s="1" customFormat="1" ht="30" customHeight="1" x14ac:dyDescent="0.25">
      <c r="A18" s="3" t="str">
        <f t="shared" si="2"/>
        <v>Veracruz</v>
      </c>
      <c r="B18" s="3" t="str">
        <f>C17</f>
        <v>Javier Mina</v>
      </c>
      <c r="C18" s="3" t="s">
        <v>17</v>
      </c>
      <c r="D18" s="5">
        <v>1.52</v>
      </c>
      <c r="E18" s="5">
        <v>1.65</v>
      </c>
      <c r="F18" s="5">
        <v>5.55</v>
      </c>
      <c r="G18" s="6">
        <f t="shared" si="1"/>
        <v>0.57117117117117122</v>
      </c>
    </row>
    <row r="19" spans="1:7" s="1" customFormat="1" ht="30" customHeight="1" x14ac:dyDescent="0.25">
      <c r="A19" s="3" t="str">
        <f t="shared" si="2"/>
        <v>Veracruz</v>
      </c>
      <c r="B19" s="3" t="str">
        <f>C18</f>
        <v>Miñon</v>
      </c>
      <c r="C19" s="3" t="s">
        <v>18</v>
      </c>
      <c r="D19" s="5">
        <v>1.35</v>
      </c>
      <c r="E19" s="5">
        <v>1.5</v>
      </c>
      <c r="F19" s="5">
        <v>5.6</v>
      </c>
      <c r="G19" s="6">
        <f t="shared" si="1"/>
        <v>0.50892857142857151</v>
      </c>
    </row>
    <row r="20" spans="1:7" s="1" customFormat="1" ht="30" customHeight="1" x14ac:dyDescent="0.25">
      <c r="D20" s="7"/>
      <c r="E20" s="7"/>
      <c r="F20" s="7"/>
      <c r="G20" s="8"/>
    </row>
    <row r="21" spans="1:7" s="1" customFormat="1" ht="30" customHeight="1" x14ac:dyDescent="0.25">
      <c r="D21" s="7"/>
      <c r="E21" s="7"/>
      <c r="F21" s="7"/>
      <c r="G21" s="8"/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9"/>
      <c r="E113" s="9"/>
      <c r="F113" s="9"/>
      <c r="G113" s="4"/>
    </row>
    <row r="114" spans="4:7" ht="24.95" customHeight="1" x14ac:dyDescent="0.25"/>
    <row r="115" spans="4:7" ht="24.95" customHeight="1" x14ac:dyDescent="0.25"/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</sheetData>
  <mergeCells count="8">
    <mergeCell ref="D12:F12"/>
    <mergeCell ref="B11:G11"/>
    <mergeCell ref="G6:G7"/>
    <mergeCell ref="A5:F5"/>
    <mergeCell ref="A6:C6"/>
    <mergeCell ref="D6:E6"/>
    <mergeCell ref="F6:F7"/>
    <mergeCell ref="D10:F10"/>
  </mergeCells>
  <printOptions horizontalCentered="1"/>
  <pageMargins left="0.23622047244094491" right="0.23622047244094491" top="0.74803149606299213" bottom="0.74803149606299213" header="0.31496062992125984" footer="0.31496062992125984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G194"/>
  <sheetViews>
    <sheetView showWhiteSpace="0" topLeftCell="A4" zoomScaleNormal="100" workbookViewId="0">
      <selection activeCell="K8" sqref="K8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1.140625" customWidth="1"/>
    <col min="4" max="5" width="11.42578125" style="9"/>
    <col min="6" max="6" width="14.42578125" style="9" customWidth="1"/>
    <col min="7" max="7" width="11.42578125" style="4"/>
  </cols>
  <sheetData>
    <row r="5" spans="1:7" x14ac:dyDescent="0.25">
      <c r="A5" s="15" t="s">
        <v>34</v>
      </c>
      <c r="B5" s="15"/>
      <c r="C5" s="15"/>
      <c r="D5" s="15"/>
      <c r="E5" s="15"/>
      <c r="F5" s="15"/>
      <c r="G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Merida</v>
      </c>
      <c r="B8" s="3" t="s">
        <v>1</v>
      </c>
      <c r="C8" s="3" t="s">
        <v>23</v>
      </c>
      <c r="D8" s="5">
        <v>1.45</v>
      </c>
      <c r="E8" s="5">
        <v>1.45</v>
      </c>
      <c r="F8" s="5">
        <v>5.5</v>
      </c>
      <c r="G8" s="6">
        <f>(D8+E8)/F8</f>
        <v>0.52727272727272723</v>
      </c>
    </row>
    <row r="9" spans="1:7" s="1" customFormat="1" ht="30" customHeight="1" x14ac:dyDescent="0.25">
      <c r="A9" s="3" t="str">
        <f>A8</f>
        <v>Merida</v>
      </c>
      <c r="B9" s="3" t="str">
        <f t="shared" ref="B9:B10" si="0">C8</f>
        <v>Nicolas Bravo</v>
      </c>
      <c r="C9" s="3" t="s">
        <v>8</v>
      </c>
      <c r="D9" s="5">
        <v>1.82</v>
      </c>
      <c r="E9" s="5">
        <v>1.42</v>
      </c>
      <c r="F9" s="5">
        <v>6.98</v>
      </c>
      <c r="G9" s="6">
        <f t="shared" ref="G9:G10" si="1">(D9+E9)/F9</f>
        <v>0.46418338108882523</v>
      </c>
    </row>
    <row r="10" spans="1:7" s="1" customFormat="1" ht="30" customHeight="1" x14ac:dyDescent="0.25">
      <c r="A10" s="3" t="str">
        <f t="shared" ref="A10:A11" si="2">A9</f>
        <v>Merida</v>
      </c>
      <c r="B10" s="3" t="str">
        <f t="shared" si="0"/>
        <v>Ignacio Zaragoza</v>
      </c>
      <c r="C10" s="3" t="s">
        <v>26</v>
      </c>
      <c r="D10" s="5"/>
      <c r="E10" s="5"/>
      <c r="F10" s="5">
        <v>5.2</v>
      </c>
      <c r="G10" s="6">
        <f t="shared" si="1"/>
        <v>0</v>
      </c>
    </row>
    <row r="11" spans="1:7" s="1" customFormat="1" ht="30" customHeight="1" x14ac:dyDescent="0.25">
      <c r="A11" s="3" t="str">
        <f t="shared" si="2"/>
        <v>Merida</v>
      </c>
      <c r="B11" s="16" t="s">
        <v>33</v>
      </c>
      <c r="C11" s="18"/>
      <c r="D11" s="5"/>
      <c r="E11" s="5"/>
      <c r="F11" s="5"/>
      <c r="G11" s="6"/>
    </row>
    <row r="12" spans="1:7" s="1" customFormat="1" ht="30" customHeight="1" x14ac:dyDescent="0.25">
      <c r="A12" s="3"/>
      <c r="B12" s="3"/>
      <c r="C12" s="3"/>
      <c r="D12" s="5"/>
      <c r="E12" s="5"/>
      <c r="F12" s="5"/>
      <c r="G12" s="6"/>
    </row>
    <row r="13" spans="1:7" s="1" customFormat="1" ht="30" customHeight="1" x14ac:dyDescent="0.25">
      <c r="A13" s="3"/>
      <c r="B13" s="3"/>
      <c r="C13" s="3"/>
      <c r="D13" s="5"/>
      <c r="E13" s="5"/>
      <c r="F13" s="5"/>
      <c r="G13" s="6"/>
    </row>
    <row r="14" spans="1:7" s="1" customFormat="1" ht="30" customHeight="1" x14ac:dyDescent="0.25">
      <c r="A14" s="3"/>
      <c r="B14" s="3"/>
      <c r="C14" s="3"/>
      <c r="D14" s="5"/>
      <c r="E14" s="5"/>
      <c r="F14" s="5"/>
      <c r="G14" s="6"/>
    </row>
    <row r="15" spans="1:7" s="1" customFormat="1" ht="30" customHeight="1" x14ac:dyDescent="0.25">
      <c r="A15" s="3"/>
      <c r="B15" s="3"/>
      <c r="C15" s="3"/>
      <c r="D15" s="5"/>
      <c r="E15" s="5"/>
      <c r="F15" s="5"/>
      <c r="G15" s="6"/>
    </row>
    <row r="16" spans="1:7" s="1" customFormat="1" ht="30" customHeight="1" x14ac:dyDescent="0.25">
      <c r="A16" s="3"/>
      <c r="B16" s="3"/>
      <c r="C16" s="3"/>
      <c r="D16" s="5"/>
      <c r="E16" s="5"/>
      <c r="F16" s="5"/>
      <c r="G16" s="6"/>
    </row>
    <row r="17" spans="1:7" s="1" customFormat="1" ht="30" customHeight="1" x14ac:dyDescent="0.25">
      <c r="A17" s="3"/>
      <c r="B17" s="3"/>
      <c r="C17" s="3"/>
      <c r="D17" s="5"/>
      <c r="E17" s="5"/>
      <c r="F17" s="5"/>
      <c r="G17" s="6"/>
    </row>
    <row r="18" spans="1:7" s="1" customFormat="1" ht="30" customHeight="1" x14ac:dyDescent="0.25">
      <c r="A18" s="3"/>
      <c r="B18" s="3"/>
      <c r="C18" s="3"/>
      <c r="D18" s="5"/>
      <c r="E18" s="5"/>
      <c r="F18" s="5"/>
      <c r="G18" s="6"/>
    </row>
    <row r="19" spans="1:7" s="1" customFormat="1" ht="30" customHeight="1" x14ac:dyDescent="0.25">
      <c r="A19" s="3"/>
      <c r="B19" s="3"/>
      <c r="C19" s="3"/>
      <c r="D19" s="5"/>
      <c r="E19" s="5"/>
      <c r="F19" s="5"/>
      <c r="G19" s="6"/>
    </row>
    <row r="20" spans="1:7" s="1" customFormat="1" ht="30" customHeight="1" x14ac:dyDescent="0.25">
      <c r="A20" s="3"/>
      <c r="B20" s="3"/>
      <c r="C20" s="3"/>
      <c r="D20" s="5"/>
      <c r="E20" s="5"/>
      <c r="F20" s="5"/>
      <c r="G20" s="6"/>
    </row>
    <row r="21" spans="1:7" s="1" customFormat="1" ht="30" customHeight="1" x14ac:dyDescent="0.25">
      <c r="D21" s="7"/>
      <c r="E21" s="7"/>
      <c r="F21" s="7"/>
      <c r="G21" s="8"/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7"/>
      <c r="E113" s="7"/>
      <c r="F113" s="7"/>
      <c r="G113" s="8"/>
    </row>
    <row r="114" spans="4:7" s="1" customFormat="1" ht="30" customHeight="1" x14ac:dyDescent="0.25">
      <c r="D114" s="9"/>
      <c r="E114" s="9"/>
      <c r="F114" s="9"/>
      <c r="G114" s="4"/>
    </row>
    <row r="115" spans="4:7" ht="24.95" customHeight="1" x14ac:dyDescent="0.25"/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</sheetData>
  <mergeCells count="6">
    <mergeCell ref="B11:C11"/>
    <mergeCell ref="A5:G5"/>
    <mergeCell ref="G6:G7"/>
    <mergeCell ref="A6:C6"/>
    <mergeCell ref="D6:E6"/>
    <mergeCell ref="F6:F7"/>
  </mergeCells>
  <printOptions horizontalCentered="1"/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5:G193"/>
  <sheetViews>
    <sheetView showWhiteSpace="0" zoomScale="80" zoomScaleNormal="80" workbookViewId="0">
      <selection activeCell="K9" sqref="K9"/>
    </sheetView>
  </sheetViews>
  <sheetFormatPr baseColWidth="10" defaultRowHeight="15" x14ac:dyDescent="0.25"/>
  <cols>
    <col min="1" max="1" width="19.5703125" customWidth="1"/>
    <col min="2" max="2" width="21.5703125" customWidth="1"/>
    <col min="3" max="3" width="21" customWidth="1"/>
    <col min="4" max="5" width="12" style="9" bestFit="1" customWidth="1"/>
    <col min="6" max="6" width="15.85546875" style="9" customWidth="1"/>
    <col min="7" max="7" width="11.42578125" style="4"/>
  </cols>
  <sheetData>
    <row r="5" spans="1:7" x14ac:dyDescent="0.25">
      <c r="A5" s="15" t="s">
        <v>35</v>
      </c>
      <c r="B5" s="15"/>
      <c r="C5" s="15"/>
      <c r="D5" s="15"/>
      <c r="E5" s="15"/>
      <c r="F5" s="15"/>
    </row>
    <row r="6" spans="1:7" ht="15" customHeight="1" x14ac:dyDescent="0.25">
      <c r="A6" s="10" t="s">
        <v>5</v>
      </c>
      <c r="B6" s="10"/>
      <c r="C6" s="10"/>
      <c r="D6" s="10" t="s">
        <v>6</v>
      </c>
      <c r="E6" s="10"/>
      <c r="F6" s="11" t="s">
        <v>7</v>
      </c>
      <c r="G6" s="13" t="s">
        <v>45</v>
      </c>
    </row>
    <row r="7" spans="1:7" ht="24" customHeight="1" x14ac:dyDescent="0.25">
      <c r="A7" s="2" t="s">
        <v>2</v>
      </c>
      <c r="B7" s="2" t="s">
        <v>19</v>
      </c>
      <c r="C7" s="2" t="s">
        <v>20</v>
      </c>
      <c r="D7" s="2" t="s">
        <v>3</v>
      </c>
      <c r="E7" s="2" t="s">
        <v>4</v>
      </c>
      <c r="F7" s="12"/>
      <c r="G7" s="14"/>
    </row>
    <row r="8" spans="1:7" s="1" customFormat="1" ht="30" customHeight="1" x14ac:dyDescent="0.25">
      <c r="A8" s="3" t="str">
        <f>A5</f>
        <v>Puebla</v>
      </c>
      <c r="B8" s="3" t="s">
        <v>1</v>
      </c>
      <c r="C8" s="3" t="s">
        <v>23</v>
      </c>
      <c r="D8" s="5">
        <v>1.48</v>
      </c>
      <c r="E8" s="5">
        <v>1.61</v>
      </c>
      <c r="F8" s="5">
        <v>5.96</v>
      </c>
      <c r="G8" s="6">
        <f>(D8+E8)/F8</f>
        <v>0.51845637583892612</v>
      </c>
    </row>
    <row r="9" spans="1:7" s="1" customFormat="1" ht="30" customHeight="1" x14ac:dyDescent="0.25">
      <c r="A9" s="3" t="str">
        <f>A8</f>
        <v>Puebla</v>
      </c>
      <c r="B9" s="3" t="str">
        <f t="shared" ref="B9:B17" si="0">C8</f>
        <v>Nicolas Bravo</v>
      </c>
      <c r="C9" s="3" t="s">
        <v>8</v>
      </c>
      <c r="D9" s="5">
        <v>1.62</v>
      </c>
      <c r="E9" s="5">
        <v>1.57</v>
      </c>
      <c r="F9" s="5">
        <v>5.89</v>
      </c>
      <c r="G9" s="6">
        <f t="shared" ref="G9:G19" si="1">(D9+E9)/F9</f>
        <v>0.54159592529711387</v>
      </c>
    </row>
    <row r="10" spans="1:7" s="1" customFormat="1" ht="30" customHeight="1" x14ac:dyDescent="0.25">
      <c r="A10" s="3" t="str">
        <f t="shared" ref="A10:A19" si="2">A9</f>
        <v>Puebla</v>
      </c>
      <c r="B10" s="3" t="str">
        <f t="shared" si="0"/>
        <v>Ignacio Zaragoza</v>
      </c>
      <c r="C10" s="3" t="s">
        <v>26</v>
      </c>
      <c r="D10" s="5">
        <v>1.57</v>
      </c>
      <c r="E10" s="5">
        <v>1.73</v>
      </c>
      <c r="F10" s="5">
        <v>8.7200000000000006</v>
      </c>
      <c r="G10" s="6">
        <f t="shared" si="1"/>
        <v>0.37844036697247702</v>
      </c>
    </row>
    <row r="11" spans="1:7" s="1" customFormat="1" ht="30" customHeight="1" x14ac:dyDescent="0.25">
      <c r="A11" s="3" t="str">
        <f t="shared" si="2"/>
        <v>Puebla</v>
      </c>
      <c r="B11" s="3" t="str">
        <f>C10</f>
        <v>Amado Nervo</v>
      </c>
      <c r="C11" s="3" t="s">
        <v>10</v>
      </c>
      <c r="D11" s="5">
        <v>3.42</v>
      </c>
      <c r="E11" s="5">
        <v>1.64</v>
      </c>
      <c r="F11" s="5">
        <v>14.86</v>
      </c>
      <c r="G11" s="6">
        <f t="shared" si="1"/>
        <v>0.34051144010767159</v>
      </c>
    </row>
    <row r="12" spans="1:7" s="1" customFormat="1" ht="30" customHeight="1" x14ac:dyDescent="0.25">
      <c r="A12" s="3" t="str">
        <f t="shared" si="2"/>
        <v>Puebla</v>
      </c>
      <c r="B12" s="3" t="str">
        <f t="shared" si="0"/>
        <v>Sebastian Lerdo de Tejada</v>
      </c>
      <c r="C12" s="3" t="s">
        <v>11</v>
      </c>
      <c r="D12" s="5">
        <v>1.48</v>
      </c>
      <c r="E12" s="5">
        <v>1.55</v>
      </c>
      <c r="F12" s="5">
        <v>5.38</v>
      </c>
      <c r="G12" s="6">
        <f t="shared" si="1"/>
        <v>0.56319702602230493</v>
      </c>
    </row>
    <row r="13" spans="1:7" s="1" customFormat="1" ht="30" customHeight="1" x14ac:dyDescent="0.25">
      <c r="A13" s="3" t="str">
        <f t="shared" si="2"/>
        <v>Puebla</v>
      </c>
      <c r="B13" s="3" t="str">
        <f>C12</f>
        <v>Miguel Hidalgo</v>
      </c>
      <c r="C13" s="3" t="s">
        <v>12</v>
      </c>
      <c r="D13" s="5">
        <v>1.7</v>
      </c>
      <c r="E13" s="5">
        <v>2.56</v>
      </c>
      <c r="F13" s="5">
        <v>5.53</v>
      </c>
      <c r="G13" s="6">
        <f t="shared" si="1"/>
        <v>0.77034358047016271</v>
      </c>
    </row>
    <row r="14" spans="1:7" s="1" customFormat="1" ht="30" customHeight="1" x14ac:dyDescent="0.25">
      <c r="A14" s="3" t="str">
        <f t="shared" si="2"/>
        <v>Puebla</v>
      </c>
      <c r="B14" s="3" t="str">
        <f>C13</f>
        <v>Emiliano Zapata</v>
      </c>
      <c r="C14" s="3" t="s">
        <v>27</v>
      </c>
      <c r="D14" s="5">
        <v>2.2200000000000002</v>
      </c>
      <c r="E14" s="5">
        <v>1.81</v>
      </c>
      <c r="F14" s="5">
        <v>5.97</v>
      </c>
      <c r="G14" s="6">
        <f t="shared" si="1"/>
        <v>0.67504187604690125</v>
      </c>
    </row>
    <row r="15" spans="1:7" s="1" customFormat="1" ht="30" customHeight="1" x14ac:dyDescent="0.25">
      <c r="A15" s="3" t="str">
        <f t="shared" si="2"/>
        <v>Puebla</v>
      </c>
      <c r="B15" s="3" t="str">
        <f t="shared" si="0"/>
        <v>Jose María Morelos</v>
      </c>
      <c r="C15" s="3" t="s">
        <v>14</v>
      </c>
      <c r="D15" s="5">
        <v>1.54</v>
      </c>
      <c r="E15" s="5">
        <v>1.6</v>
      </c>
      <c r="F15" s="5">
        <v>5.7</v>
      </c>
      <c r="G15" s="6">
        <f t="shared" si="1"/>
        <v>0.55087719298245619</v>
      </c>
    </row>
    <row r="16" spans="1:7" s="1" customFormat="1" ht="30" customHeight="1" x14ac:dyDescent="0.25">
      <c r="A16" s="3" t="str">
        <f t="shared" si="2"/>
        <v>Puebla</v>
      </c>
      <c r="B16" s="3" t="str">
        <f t="shared" si="0"/>
        <v>Ignacio Allende</v>
      </c>
      <c r="C16" s="3" t="s">
        <v>15</v>
      </c>
      <c r="D16" s="5">
        <v>1.43</v>
      </c>
      <c r="E16" s="5">
        <v>1.41</v>
      </c>
      <c r="F16" s="5">
        <v>5</v>
      </c>
      <c r="G16" s="6">
        <f t="shared" si="1"/>
        <v>0.56799999999999995</v>
      </c>
    </row>
    <row r="17" spans="1:7" s="1" customFormat="1" ht="30" customHeight="1" x14ac:dyDescent="0.25">
      <c r="A17" s="3" t="str">
        <f t="shared" si="2"/>
        <v>Puebla</v>
      </c>
      <c r="B17" s="3" t="str">
        <f t="shared" si="0"/>
        <v>Mariano Abasolo</v>
      </c>
      <c r="C17" s="3" t="s">
        <v>30</v>
      </c>
      <c r="D17" s="5">
        <v>1.41</v>
      </c>
      <c r="E17" s="5">
        <v>1.48</v>
      </c>
      <c r="F17" s="5">
        <v>5.22</v>
      </c>
      <c r="G17" s="6">
        <f t="shared" si="1"/>
        <v>0.55363984674329503</v>
      </c>
    </row>
    <row r="18" spans="1:7" s="1" customFormat="1" ht="30" customHeight="1" x14ac:dyDescent="0.25">
      <c r="A18" s="3" t="str">
        <f t="shared" si="2"/>
        <v>Puebla</v>
      </c>
      <c r="B18" s="3" t="str">
        <f>C17</f>
        <v>Javier Mina</v>
      </c>
      <c r="C18" s="3" t="s">
        <v>17</v>
      </c>
      <c r="D18" s="5">
        <v>1.1299999999999999</v>
      </c>
      <c r="E18" s="5">
        <v>1.41</v>
      </c>
      <c r="F18" s="5">
        <v>3.8</v>
      </c>
      <c r="G18" s="6">
        <f t="shared" si="1"/>
        <v>0.66842105263157903</v>
      </c>
    </row>
    <row r="19" spans="1:7" s="1" customFormat="1" ht="30" customHeight="1" x14ac:dyDescent="0.25">
      <c r="A19" s="3" t="str">
        <f t="shared" si="2"/>
        <v>Puebla</v>
      </c>
      <c r="B19" s="3" t="str">
        <f>C18</f>
        <v>Miñon</v>
      </c>
      <c r="C19" s="3" t="s">
        <v>18</v>
      </c>
      <c r="D19" s="5">
        <v>1.4</v>
      </c>
      <c r="E19" s="5">
        <v>1.49</v>
      </c>
      <c r="F19" s="5">
        <v>4.2</v>
      </c>
      <c r="G19" s="6">
        <f t="shared" si="1"/>
        <v>0.68809523809523798</v>
      </c>
    </row>
    <row r="20" spans="1:7" s="1" customFormat="1" ht="30" customHeight="1" x14ac:dyDescent="0.25">
      <c r="D20" s="7"/>
      <c r="E20" s="7"/>
      <c r="F20" s="7"/>
      <c r="G20" s="8">
        <f>AVERAGE(G8:G19)</f>
        <v>0.5680516601006772</v>
      </c>
    </row>
    <row r="21" spans="1:7" s="1" customFormat="1" ht="30" customHeight="1" x14ac:dyDescent="0.25">
      <c r="D21" s="7"/>
      <c r="E21" s="7"/>
      <c r="F21" s="7"/>
      <c r="G21" s="8"/>
    </row>
    <row r="22" spans="1:7" s="1" customFormat="1" ht="30" customHeight="1" x14ac:dyDescent="0.25">
      <c r="D22" s="7"/>
      <c r="E22" s="7"/>
      <c r="F22" s="7"/>
      <c r="G22" s="8"/>
    </row>
    <row r="23" spans="1:7" s="1" customFormat="1" ht="30" customHeight="1" x14ac:dyDescent="0.25">
      <c r="D23" s="7"/>
      <c r="E23" s="7"/>
      <c r="F23" s="7"/>
      <c r="G23" s="8"/>
    </row>
    <row r="24" spans="1:7" s="1" customFormat="1" ht="30" customHeight="1" x14ac:dyDescent="0.25">
      <c r="D24" s="7"/>
      <c r="E24" s="7"/>
      <c r="F24" s="7"/>
      <c r="G24" s="8"/>
    </row>
    <row r="25" spans="1:7" s="1" customFormat="1" ht="30" customHeight="1" x14ac:dyDescent="0.25">
      <c r="D25" s="7"/>
      <c r="E25" s="7"/>
      <c r="F25" s="7"/>
      <c r="G25" s="8"/>
    </row>
    <row r="26" spans="1:7" s="1" customFormat="1" ht="30" customHeight="1" x14ac:dyDescent="0.25">
      <c r="D26" s="7"/>
      <c r="E26" s="7"/>
      <c r="F26" s="7"/>
      <c r="G26" s="8"/>
    </row>
    <row r="27" spans="1:7" s="1" customFormat="1" ht="30" customHeight="1" x14ac:dyDescent="0.25">
      <c r="D27" s="7"/>
      <c r="E27" s="7"/>
      <c r="F27" s="7"/>
      <c r="G27" s="8"/>
    </row>
    <row r="28" spans="1:7" s="1" customFormat="1" ht="30" customHeight="1" x14ac:dyDescent="0.25">
      <c r="D28" s="7"/>
      <c r="E28" s="7"/>
      <c r="F28" s="7"/>
      <c r="G28" s="8"/>
    </row>
    <row r="29" spans="1:7" s="1" customFormat="1" ht="30" customHeight="1" x14ac:dyDescent="0.25">
      <c r="D29" s="7"/>
      <c r="E29" s="7"/>
      <c r="F29" s="7"/>
      <c r="G29" s="8"/>
    </row>
    <row r="30" spans="1:7" s="1" customFormat="1" ht="30" customHeight="1" x14ac:dyDescent="0.25">
      <c r="D30" s="7"/>
      <c r="E30" s="7"/>
      <c r="F30" s="7"/>
      <c r="G30" s="8"/>
    </row>
    <row r="31" spans="1:7" s="1" customFormat="1" ht="30" customHeight="1" x14ac:dyDescent="0.25">
      <c r="D31" s="7"/>
      <c r="E31" s="7"/>
      <c r="F31" s="7"/>
      <c r="G31" s="8"/>
    </row>
    <row r="32" spans="1:7" s="1" customFormat="1" ht="30" customHeight="1" x14ac:dyDescent="0.25">
      <c r="D32" s="7"/>
      <c r="E32" s="7"/>
      <c r="F32" s="7"/>
      <c r="G32" s="8"/>
    </row>
    <row r="33" spans="4:7" s="1" customFormat="1" ht="30" customHeight="1" x14ac:dyDescent="0.25">
      <c r="D33" s="7"/>
      <c r="E33" s="7"/>
      <c r="F33" s="7"/>
      <c r="G33" s="8"/>
    </row>
    <row r="34" spans="4:7" s="1" customFormat="1" ht="30" customHeight="1" x14ac:dyDescent="0.25">
      <c r="D34" s="7"/>
      <c r="E34" s="7"/>
      <c r="F34" s="7"/>
      <c r="G34" s="8"/>
    </row>
    <row r="35" spans="4:7" s="1" customFormat="1" ht="30" customHeight="1" x14ac:dyDescent="0.25">
      <c r="D35" s="7"/>
      <c r="E35" s="7"/>
      <c r="F35" s="7"/>
      <c r="G35" s="8"/>
    </row>
    <row r="36" spans="4:7" s="1" customFormat="1" ht="30" customHeight="1" x14ac:dyDescent="0.25">
      <c r="D36" s="7"/>
      <c r="E36" s="7"/>
      <c r="F36" s="7"/>
      <c r="G36" s="8"/>
    </row>
    <row r="37" spans="4:7" s="1" customFormat="1" ht="30" customHeight="1" x14ac:dyDescent="0.25">
      <c r="D37" s="7"/>
      <c r="E37" s="7"/>
      <c r="F37" s="7"/>
      <c r="G37" s="8"/>
    </row>
    <row r="38" spans="4:7" s="1" customFormat="1" ht="30" customHeight="1" x14ac:dyDescent="0.25">
      <c r="D38" s="7"/>
      <c r="E38" s="7"/>
      <c r="F38" s="7"/>
      <c r="G38" s="8"/>
    </row>
    <row r="39" spans="4:7" s="1" customFormat="1" ht="30" customHeight="1" x14ac:dyDescent="0.25">
      <c r="D39" s="7"/>
      <c r="E39" s="7"/>
      <c r="F39" s="7"/>
      <c r="G39" s="8"/>
    </row>
    <row r="40" spans="4:7" s="1" customFormat="1" ht="30" customHeight="1" x14ac:dyDescent="0.25">
      <c r="D40" s="7"/>
      <c r="E40" s="7"/>
      <c r="F40" s="7"/>
      <c r="G40" s="8"/>
    </row>
    <row r="41" spans="4:7" s="1" customFormat="1" ht="30" customHeight="1" x14ac:dyDescent="0.25">
      <c r="D41" s="7"/>
      <c r="E41" s="7"/>
      <c r="F41" s="7"/>
      <c r="G41" s="8"/>
    </row>
    <row r="42" spans="4:7" s="1" customFormat="1" ht="30" customHeight="1" x14ac:dyDescent="0.25">
      <c r="D42" s="7"/>
      <c r="E42" s="7"/>
      <c r="F42" s="7"/>
      <c r="G42" s="8"/>
    </row>
    <row r="43" spans="4:7" s="1" customFormat="1" ht="30" customHeight="1" x14ac:dyDescent="0.25">
      <c r="D43" s="7"/>
      <c r="E43" s="7"/>
      <c r="F43" s="7"/>
      <c r="G43" s="8"/>
    </row>
    <row r="44" spans="4:7" s="1" customFormat="1" ht="30" customHeight="1" x14ac:dyDescent="0.25">
      <c r="D44" s="7"/>
      <c r="E44" s="7"/>
      <c r="F44" s="7"/>
      <c r="G44" s="8"/>
    </row>
    <row r="45" spans="4:7" s="1" customFormat="1" ht="30" customHeight="1" x14ac:dyDescent="0.25">
      <c r="D45" s="7"/>
      <c r="E45" s="7"/>
      <c r="F45" s="7"/>
      <c r="G45" s="8"/>
    </row>
    <row r="46" spans="4:7" s="1" customFormat="1" ht="30" customHeight="1" x14ac:dyDescent="0.25">
      <c r="D46" s="7"/>
      <c r="E46" s="7"/>
      <c r="F46" s="7"/>
      <c r="G46" s="8"/>
    </row>
    <row r="47" spans="4:7" s="1" customFormat="1" ht="30" customHeight="1" x14ac:dyDescent="0.25">
      <c r="D47" s="7"/>
      <c r="E47" s="7"/>
      <c r="F47" s="7"/>
      <c r="G47" s="8"/>
    </row>
    <row r="48" spans="4:7" s="1" customFormat="1" ht="30" customHeight="1" x14ac:dyDescent="0.25">
      <c r="D48" s="7"/>
      <c r="E48" s="7"/>
      <c r="F48" s="7"/>
      <c r="G48" s="8"/>
    </row>
    <row r="49" spans="4:7" s="1" customFormat="1" ht="30" customHeight="1" x14ac:dyDescent="0.25">
      <c r="D49" s="7"/>
      <c r="E49" s="7"/>
      <c r="F49" s="7"/>
      <c r="G49" s="8"/>
    </row>
    <row r="50" spans="4:7" s="1" customFormat="1" ht="30" customHeight="1" x14ac:dyDescent="0.25">
      <c r="D50" s="7"/>
      <c r="E50" s="7"/>
      <c r="F50" s="7"/>
      <c r="G50" s="8"/>
    </row>
    <row r="51" spans="4:7" s="1" customFormat="1" ht="30" customHeight="1" x14ac:dyDescent="0.25">
      <c r="D51" s="7"/>
      <c r="E51" s="7"/>
      <c r="F51" s="7"/>
      <c r="G51" s="8"/>
    </row>
    <row r="52" spans="4:7" s="1" customFormat="1" ht="30" customHeight="1" x14ac:dyDescent="0.25">
      <c r="D52" s="7"/>
      <c r="E52" s="7"/>
      <c r="F52" s="7"/>
      <c r="G52" s="8"/>
    </row>
    <row r="53" spans="4:7" s="1" customFormat="1" ht="30" customHeight="1" x14ac:dyDescent="0.25">
      <c r="D53" s="7"/>
      <c r="E53" s="7"/>
      <c r="F53" s="7"/>
      <c r="G53" s="8"/>
    </row>
    <row r="54" spans="4:7" s="1" customFormat="1" ht="30" customHeight="1" x14ac:dyDescent="0.25">
      <c r="D54" s="7"/>
      <c r="E54" s="7"/>
      <c r="F54" s="7"/>
      <c r="G54" s="8"/>
    </row>
    <row r="55" spans="4:7" s="1" customFormat="1" ht="30" customHeight="1" x14ac:dyDescent="0.25">
      <c r="D55" s="7"/>
      <c r="E55" s="7"/>
      <c r="F55" s="7"/>
      <c r="G55" s="8"/>
    </row>
    <row r="56" spans="4:7" s="1" customFormat="1" ht="30" customHeight="1" x14ac:dyDescent="0.25">
      <c r="D56" s="7"/>
      <c r="E56" s="7"/>
      <c r="F56" s="7"/>
      <c r="G56" s="8"/>
    </row>
    <row r="57" spans="4:7" s="1" customFormat="1" ht="30" customHeight="1" x14ac:dyDescent="0.25">
      <c r="D57" s="7"/>
      <c r="E57" s="7"/>
      <c r="F57" s="7"/>
      <c r="G57" s="8"/>
    </row>
    <row r="58" spans="4:7" s="1" customFormat="1" ht="30" customHeight="1" x14ac:dyDescent="0.25">
      <c r="D58" s="7"/>
      <c r="E58" s="7"/>
      <c r="F58" s="7"/>
      <c r="G58" s="8"/>
    </row>
    <row r="59" spans="4:7" s="1" customFormat="1" ht="30" customHeight="1" x14ac:dyDescent="0.25">
      <c r="D59" s="7"/>
      <c r="E59" s="7"/>
      <c r="F59" s="7"/>
      <c r="G59" s="8"/>
    </row>
    <row r="60" spans="4:7" s="1" customFormat="1" ht="30" customHeight="1" x14ac:dyDescent="0.25">
      <c r="D60" s="7"/>
      <c r="E60" s="7"/>
      <c r="F60" s="7"/>
      <c r="G60" s="8"/>
    </row>
    <row r="61" spans="4:7" s="1" customFormat="1" ht="30" customHeight="1" x14ac:dyDescent="0.25">
      <c r="D61" s="7"/>
      <c r="E61" s="7"/>
      <c r="F61" s="7"/>
      <c r="G61" s="8"/>
    </row>
    <row r="62" spans="4:7" s="1" customFormat="1" ht="30" customHeight="1" x14ac:dyDescent="0.25">
      <c r="D62" s="7"/>
      <c r="E62" s="7"/>
      <c r="F62" s="7"/>
      <c r="G62" s="8"/>
    </row>
    <row r="63" spans="4:7" s="1" customFormat="1" ht="30" customHeight="1" x14ac:dyDescent="0.25">
      <c r="D63" s="7"/>
      <c r="E63" s="7"/>
      <c r="F63" s="7"/>
      <c r="G63" s="8"/>
    </row>
    <row r="64" spans="4:7" s="1" customFormat="1" ht="30" customHeight="1" x14ac:dyDescent="0.25">
      <c r="D64" s="7"/>
      <c r="E64" s="7"/>
      <c r="F64" s="7"/>
      <c r="G64" s="8"/>
    </row>
    <row r="65" spans="4:7" s="1" customFormat="1" ht="30" customHeight="1" x14ac:dyDescent="0.25">
      <c r="D65" s="7"/>
      <c r="E65" s="7"/>
      <c r="F65" s="7"/>
      <c r="G65" s="8"/>
    </row>
    <row r="66" spans="4:7" s="1" customFormat="1" ht="30" customHeight="1" x14ac:dyDescent="0.25">
      <c r="D66" s="7"/>
      <c r="E66" s="7"/>
      <c r="F66" s="7"/>
      <c r="G66" s="8"/>
    </row>
    <row r="67" spans="4:7" s="1" customFormat="1" ht="30" customHeight="1" x14ac:dyDescent="0.25">
      <c r="D67" s="7"/>
      <c r="E67" s="7"/>
      <c r="F67" s="7"/>
      <c r="G67" s="8"/>
    </row>
    <row r="68" spans="4:7" s="1" customFormat="1" ht="30" customHeight="1" x14ac:dyDescent="0.25">
      <c r="D68" s="7"/>
      <c r="E68" s="7"/>
      <c r="F68" s="7"/>
      <c r="G68" s="8"/>
    </row>
    <row r="69" spans="4:7" s="1" customFormat="1" ht="30" customHeight="1" x14ac:dyDescent="0.25">
      <c r="D69" s="7"/>
      <c r="E69" s="7"/>
      <c r="F69" s="7"/>
      <c r="G69" s="8"/>
    </row>
    <row r="70" spans="4:7" s="1" customFormat="1" ht="30" customHeight="1" x14ac:dyDescent="0.25">
      <c r="D70" s="7"/>
      <c r="E70" s="7"/>
      <c r="F70" s="7"/>
      <c r="G70" s="8"/>
    </row>
    <row r="71" spans="4:7" s="1" customFormat="1" ht="30" customHeight="1" x14ac:dyDescent="0.25">
      <c r="D71" s="7"/>
      <c r="E71" s="7"/>
      <c r="F71" s="7"/>
      <c r="G71" s="8"/>
    </row>
    <row r="72" spans="4:7" s="1" customFormat="1" ht="30" customHeight="1" x14ac:dyDescent="0.25">
      <c r="D72" s="7"/>
      <c r="E72" s="7"/>
      <c r="F72" s="7"/>
      <c r="G72" s="8"/>
    </row>
    <row r="73" spans="4:7" s="1" customFormat="1" ht="30" customHeight="1" x14ac:dyDescent="0.25">
      <c r="D73" s="7"/>
      <c r="E73" s="7"/>
      <c r="F73" s="7"/>
      <c r="G73" s="8"/>
    </row>
    <row r="74" spans="4:7" s="1" customFormat="1" ht="30" customHeight="1" x14ac:dyDescent="0.25">
      <c r="D74" s="7"/>
      <c r="E74" s="7"/>
      <c r="F74" s="7"/>
      <c r="G74" s="8"/>
    </row>
    <row r="75" spans="4:7" s="1" customFormat="1" ht="30" customHeight="1" x14ac:dyDescent="0.25">
      <c r="D75" s="7"/>
      <c r="E75" s="7"/>
      <c r="F75" s="7"/>
      <c r="G75" s="8"/>
    </row>
    <row r="76" spans="4:7" s="1" customFormat="1" ht="30" customHeight="1" x14ac:dyDescent="0.25">
      <c r="D76" s="7"/>
      <c r="E76" s="7"/>
      <c r="F76" s="7"/>
      <c r="G76" s="8"/>
    </row>
    <row r="77" spans="4:7" s="1" customFormat="1" ht="30" customHeight="1" x14ac:dyDescent="0.25">
      <c r="D77" s="7"/>
      <c r="E77" s="7"/>
      <c r="F77" s="7"/>
      <c r="G77" s="8"/>
    </row>
    <row r="78" spans="4:7" s="1" customFormat="1" ht="30" customHeight="1" x14ac:dyDescent="0.25">
      <c r="D78" s="7"/>
      <c r="E78" s="7"/>
      <c r="F78" s="7"/>
      <c r="G78" s="8"/>
    </row>
    <row r="79" spans="4:7" s="1" customFormat="1" ht="30" customHeight="1" x14ac:dyDescent="0.25">
      <c r="D79" s="7"/>
      <c r="E79" s="7"/>
      <c r="F79" s="7"/>
      <c r="G79" s="8"/>
    </row>
    <row r="80" spans="4:7" s="1" customFormat="1" ht="30" customHeight="1" x14ac:dyDescent="0.25">
      <c r="D80" s="7"/>
      <c r="E80" s="7"/>
      <c r="F80" s="7"/>
      <c r="G80" s="8"/>
    </row>
    <row r="81" spans="4:7" s="1" customFormat="1" ht="30" customHeight="1" x14ac:dyDescent="0.25">
      <c r="D81" s="7"/>
      <c r="E81" s="7"/>
      <c r="F81" s="7"/>
      <c r="G81" s="8"/>
    </row>
    <row r="82" spans="4:7" s="1" customFormat="1" ht="30" customHeight="1" x14ac:dyDescent="0.25">
      <c r="D82" s="7"/>
      <c r="E82" s="7"/>
      <c r="F82" s="7"/>
      <c r="G82" s="8"/>
    </row>
    <row r="83" spans="4:7" s="1" customFormat="1" ht="30" customHeight="1" x14ac:dyDescent="0.25">
      <c r="D83" s="7"/>
      <c r="E83" s="7"/>
      <c r="F83" s="7"/>
      <c r="G83" s="8"/>
    </row>
    <row r="84" spans="4:7" s="1" customFormat="1" ht="30" customHeight="1" x14ac:dyDescent="0.25">
      <c r="D84" s="7"/>
      <c r="E84" s="7"/>
      <c r="F84" s="7"/>
      <c r="G84" s="8"/>
    </row>
    <row r="85" spans="4:7" s="1" customFormat="1" ht="30" customHeight="1" x14ac:dyDescent="0.25">
      <c r="D85" s="7"/>
      <c r="E85" s="7"/>
      <c r="F85" s="7"/>
      <c r="G85" s="8"/>
    </row>
    <row r="86" spans="4:7" s="1" customFormat="1" ht="30" customHeight="1" x14ac:dyDescent="0.25">
      <c r="D86" s="7"/>
      <c r="E86" s="7"/>
      <c r="F86" s="7"/>
      <c r="G86" s="8"/>
    </row>
    <row r="87" spans="4:7" s="1" customFormat="1" ht="30" customHeight="1" x14ac:dyDescent="0.25">
      <c r="D87" s="7"/>
      <c r="E87" s="7"/>
      <c r="F87" s="7"/>
      <c r="G87" s="8"/>
    </row>
    <row r="88" spans="4:7" s="1" customFormat="1" ht="30" customHeight="1" x14ac:dyDescent="0.25">
      <c r="D88" s="7"/>
      <c r="E88" s="7"/>
      <c r="F88" s="7"/>
      <c r="G88" s="8"/>
    </row>
    <row r="89" spans="4:7" s="1" customFormat="1" ht="30" customHeight="1" x14ac:dyDescent="0.25">
      <c r="D89" s="7"/>
      <c r="E89" s="7"/>
      <c r="F89" s="7"/>
      <c r="G89" s="8"/>
    </row>
    <row r="90" spans="4:7" s="1" customFormat="1" ht="30" customHeight="1" x14ac:dyDescent="0.25">
      <c r="D90" s="7"/>
      <c r="E90" s="7"/>
      <c r="F90" s="7"/>
      <c r="G90" s="8"/>
    </row>
    <row r="91" spans="4:7" s="1" customFormat="1" ht="30" customHeight="1" x14ac:dyDescent="0.25">
      <c r="D91" s="7"/>
      <c r="E91" s="7"/>
      <c r="F91" s="7"/>
      <c r="G91" s="8"/>
    </row>
    <row r="92" spans="4:7" s="1" customFormat="1" ht="30" customHeight="1" x14ac:dyDescent="0.25">
      <c r="D92" s="7"/>
      <c r="E92" s="7"/>
      <c r="F92" s="7"/>
      <c r="G92" s="8"/>
    </row>
    <row r="93" spans="4:7" s="1" customFormat="1" ht="30" customHeight="1" x14ac:dyDescent="0.25">
      <c r="D93" s="7"/>
      <c r="E93" s="7"/>
      <c r="F93" s="7"/>
      <c r="G93" s="8"/>
    </row>
    <row r="94" spans="4:7" s="1" customFormat="1" ht="30" customHeight="1" x14ac:dyDescent="0.25">
      <c r="D94" s="7"/>
      <c r="E94" s="7"/>
      <c r="F94" s="7"/>
      <c r="G94" s="8"/>
    </row>
    <row r="95" spans="4:7" s="1" customFormat="1" ht="30" customHeight="1" x14ac:dyDescent="0.25">
      <c r="D95" s="7"/>
      <c r="E95" s="7"/>
      <c r="F95" s="7"/>
      <c r="G95" s="8"/>
    </row>
    <row r="96" spans="4:7" s="1" customFormat="1" ht="30" customHeight="1" x14ac:dyDescent="0.25">
      <c r="D96" s="7"/>
      <c r="E96" s="7"/>
      <c r="F96" s="7"/>
      <c r="G96" s="8"/>
    </row>
    <row r="97" spans="4:7" s="1" customFormat="1" ht="30" customHeight="1" x14ac:dyDescent="0.25">
      <c r="D97" s="7"/>
      <c r="E97" s="7"/>
      <c r="F97" s="7"/>
      <c r="G97" s="8"/>
    </row>
    <row r="98" spans="4:7" s="1" customFormat="1" ht="30" customHeight="1" x14ac:dyDescent="0.25">
      <c r="D98" s="7"/>
      <c r="E98" s="7"/>
      <c r="F98" s="7"/>
      <c r="G98" s="8"/>
    </row>
    <row r="99" spans="4:7" s="1" customFormat="1" ht="30" customHeight="1" x14ac:dyDescent="0.25">
      <c r="D99" s="7"/>
      <c r="E99" s="7"/>
      <c r="F99" s="7"/>
      <c r="G99" s="8"/>
    </row>
    <row r="100" spans="4:7" s="1" customFormat="1" ht="30" customHeight="1" x14ac:dyDescent="0.25">
      <c r="D100" s="7"/>
      <c r="E100" s="7"/>
      <c r="F100" s="7"/>
      <c r="G100" s="8"/>
    </row>
    <row r="101" spans="4:7" s="1" customFormat="1" ht="30" customHeight="1" x14ac:dyDescent="0.25">
      <c r="D101" s="7"/>
      <c r="E101" s="7"/>
      <c r="F101" s="7"/>
      <c r="G101" s="8"/>
    </row>
    <row r="102" spans="4:7" s="1" customFormat="1" ht="30" customHeight="1" x14ac:dyDescent="0.25">
      <c r="D102" s="7"/>
      <c r="E102" s="7"/>
      <c r="F102" s="7"/>
      <c r="G102" s="8"/>
    </row>
    <row r="103" spans="4:7" s="1" customFormat="1" ht="30" customHeight="1" x14ac:dyDescent="0.25">
      <c r="D103" s="7"/>
      <c r="E103" s="7"/>
      <c r="F103" s="7"/>
      <c r="G103" s="8"/>
    </row>
    <row r="104" spans="4:7" s="1" customFormat="1" ht="30" customHeight="1" x14ac:dyDescent="0.25">
      <c r="D104" s="7"/>
      <c r="E104" s="7"/>
      <c r="F104" s="7"/>
      <c r="G104" s="8"/>
    </row>
    <row r="105" spans="4:7" s="1" customFormat="1" ht="30" customHeight="1" x14ac:dyDescent="0.25">
      <c r="D105" s="7"/>
      <c r="E105" s="7"/>
      <c r="F105" s="7"/>
      <c r="G105" s="8"/>
    </row>
    <row r="106" spans="4:7" s="1" customFormat="1" ht="30" customHeight="1" x14ac:dyDescent="0.25">
      <c r="D106" s="7"/>
      <c r="E106" s="7"/>
      <c r="F106" s="7"/>
      <c r="G106" s="8"/>
    </row>
    <row r="107" spans="4:7" s="1" customFormat="1" ht="30" customHeight="1" x14ac:dyDescent="0.25">
      <c r="D107" s="7"/>
      <c r="E107" s="7"/>
      <c r="F107" s="7"/>
      <c r="G107" s="8"/>
    </row>
    <row r="108" spans="4:7" s="1" customFormat="1" ht="30" customHeight="1" x14ac:dyDescent="0.25">
      <c r="D108" s="7"/>
      <c r="E108" s="7"/>
      <c r="F108" s="7"/>
      <c r="G108" s="8"/>
    </row>
    <row r="109" spans="4:7" s="1" customFormat="1" ht="30" customHeight="1" x14ac:dyDescent="0.25">
      <c r="D109" s="7"/>
      <c r="E109" s="7"/>
      <c r="F109" s="7"/>
      <c r="G109" s="8"/>
    </row>
    <row r="110" spans="4:7" s="1" customFormat="1" ht="30" customHeight="1" x14ac:dyDescent="0.25">
      <c r="D110" s="7"/>
      <c r="E110" s="7"/>
      <c r="F110" s="7"/>
      <c r="G110" s="8"/>
    </row>
    <row r="111" spans="4:7" s="1" customFormat="1" ht="30" customHeight="1" x14ac:dyDescent="0.25">
      <c r="D111" s="7"/>
      <c r="E111" s="7"/>
      <c r="F111" s="7"/>
      <c r="G111" s="8"/>
    </row>
    <row r="112" spans="4:7" s="1" customFormat="1" ht="30" customHeight="1" x14ac:dyDescent="0.25">
      <c r="D112" s="7"/>
      <c r="E112" s="7"/>
      <c r="F112" s="7"/>
      <c r="G112" s="8"/>
    </row>
    <row r="113" spans="4:7" s="1" customFormat="1" ht="30" customHeight="1" x14ac:dyDescent="0.25">
      <c r="D113" s="7"/>
      <c r="E113" s="7"/>
      <c r="F113" s="7"/>
      <c r="G113" s="8"/>
    </row>
    <row r="114" spans="4:7" ht="24.95" customHeight="1" x14ac:dyDescent="0.25"/>
    <row r="115" spans="4:7" ht="24.95" customHeight="1" x14ac:dyDescent="0.25"/>
    <row r="116" spans="4:7" ht="24.95" customHeight="1" x14ac:dyDescent="0.25"/>
    <row r="117" spans="4:7" ht="24.95" customHeight="1" x14ac:dyDescent="0.25"/>
    <row r="118" spans="4:7" ht="24.95" customHeight="1" x14ac:dyDescent="0.25"/>
    <row r="119" spans="4:7" ht="24.95" customHeight="1" x14ac:dyDescent="0.25"/>
    <row r="120" spans="4:7" ht="24.95" customHeight="1" x14ac:dyDescent="0.25"/>
    <row r="121" spans="4:7" ht="24.95" customHeight="1" x14ac:dyDescent="0.25"/>
    <row r="122" spans="4:7" ht="24.95" customHeight="1" x14ac:dyDescent="0.25"/>
    <row r="123" spans="4:7" ht="24.95" customHeight="1" x14ac:dyDescent="0.25"/>
    <row r="124" spans="4:7" ht="24.95" customHeight="1" x14ac:dyDescent="0.25"/>
    <row r="125" spans="4:7" ht="24.95" customHeight="1" x14ac:dyDescent="0.25"/>
    <row r="126" spans="4:7" ht="24.95" customHeight="1" x14ac:dyDescent="0.25"/>
    <row r="127" spans="4:7" ht="24.95" customHeight="1" x14ac:dyDescent="0.25"/>
    <row r="128" spans="4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</sheetData>
  <mergeCells count="5">
    <mergeCell ref="A5:F5"/>
    <mergeCell ref="A6:C6"/>
    <mergeCell ref="D6:E6"/>
    <mergeCell ref="F6:F7"/>
    <mergeCell ref="G6:G7"/>
  </mergeCells>
  <printOptions horizontalCentered="1"/>
  <pageMargins left="0.23622047244094491" right="0.23622047244094491" top="0.74803149606299213" bottom="0.74803149606299213" header="0.31496062992125984" footer="0.3149606299212598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P. Sánchez</vt:lpstr>
      <vt:lpstr>Padre Mejia</vt:lpstr>
      <vt:lpstr>Colima</vt:lpstr>
      <vt:lpstr>San Luis</vt:lpstr>
      <vt:lpstr>Zacatecas</vt:lpstr>
      <vt:lpstr>Av. Mexico</vt:lpstr>
      <vt:lpstr>Veracruz</vt:lpstr>
      <vt:lpstr>Merida</vt:lpstr>
      <vt:lpstr>Puebla</vt:lpstr>
      <vt:lpstr>Durango</vt:lpstr>
      <vt:lpstr>Queretaro</vt:lpstr>
      <vt:lpstr>La Paz</vt:lpstr>
      <vt:lpstr>Leon</vt:lpstr>
      <vt:lpstr>Monterrey</vt:lpstr>
      <vt:lpstr>Morelia</vt:lpstr>
      <vt:lpstr>Mazatlan</vt:lpstr>
      <vt:lpstr>Oaxaca</vt:lpstr>
      <vt:lpstr>Juan Escutia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</dc:creator>
  <cp:lastModifiedBy>Hernan</cp:lastModifiedBy>
  <cp:lastPrinted>2017-01-12T21:01:19Z</cp:lastPrinted>
  <dcterms:created xsi:type="dcterms:W3CDTF">2016-11-29T20:36:59Z</dcterms:created>
  <dcterms:modified xsi:type="dcterms:W3CDTF">2017-03-24T19:29:21Z</dcterms:modified>
</cp:coreProperties>
</file>